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<sst xmlns="http://schemas.openxmlformats.org/spreadsheetml/2006/main" count="266" uniqueCount="86">
  <si>
    <t xml:space="preserve">Школа</t>
  </si>
  <si>
    <t xml:space="preserve">МКОУ «Приютненский лицей им. И.Г. Карпенко»</t>
  </si>
  <si>
    <t xml:space="preserve">Утвердил:</t>
  </si>
  <si>
    <t xml:space="preserve">должность</t>
  </si>
  <si>
    <t xml:space="preserve">Директор лицея</t>
  </si>
  <si>
    <t xml:space="preserve">Типовое примерное меню приготавливаемых блюд</t>
  </si>
  <si>
    <t xml:space="preserve">фамилия</t>
  </si>
  <si>
    <t xml:space="preserve">Медведева О.П.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</si>
  <si>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</si>
  <si>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</si>
  <si>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</si>
  <si>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</si>
  <si>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</si>
  <si>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</si>
  <si>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</si>
  <si>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</si>
  <si>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</si>
  <si>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</si>
  <si>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</si>
  <si>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</si>
  <si>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</si>
  <si>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</si>
  <si>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</si>
  <si>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</si>
  <si>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</si>
  <si>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</si>
  <si>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</si>
  <si>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</si>
  <si>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</si>
  <si>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</si>
  <si>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</si>
  <si>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</si>
  <si>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</si>
  <si>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</si>
  <si>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</si>
  <si>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</si>
  <si>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Борщ со сметаной</t>
  </si>
  <si>
    <t xml:space="preserve">2 блюдо</t>
  </si>
  <si>
    <t xml:space="preserve">Котлета запечённая/Соус томатный</t>
  </si>
  <si>
    <t xml:space="preserve">99/223</t>
  </si>
  <si>
    <t xml:space="preserve">гарнир</t>
  </si>
  <si>
    <t xml:space="preserve">Каша пшеничная рассыпчатая</t>
  </si>
  <si>
    <t xml:space="preserve"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</si>
  <si>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</si>
  <si>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</si>
  <si>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</si>
  <si>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</si>
  <si>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сладкое</t>
  </si>
  <si>
    <t xml:space="preserve">Итого за день:</t>
  </si>
  <si>
    <t xml:space="preserve">Салат из моркови</t>
  </si>
  <si>
    <t xml:space="preserve">Суп гороховый</t>
  </si>
  <si>
    <t xml:space="preserve">Мясо куриное отварное</t>
  </si>
  <si>
    <t xml:space="preserve">Макаронные изделия отварные</t>
  </si>
  <si>
    <t xml:space="preserve">Сок</t>
  </si>
  <si>
    <t xml:space="preserve">Салат из белокочанной капусты с зелёным горошком</t>
  </si>
  <si>
    <t xml:space="preserve">Суп харчо</t>
  </si>
  <si>
    <t xml:space="preserve">Пельмени со сметаной</t>
  </si>
  <si>
    <t xml:space="preserve">07022</t>
  </si>
  <si>
    <t xml:space="preserve">Чай с лимоном</t>
  </si>
  <si>
    <t xml:space="preserve">Суп с фрикадельками</t>
  </si>
  <si>
    <t xml:space="preserve">Рыба тушёная в томате с овощами</t>
  </si>
  <si>
    <t xml:space="preserve">Пюре картофельное</t>
  </si>
  <si>
    <t xml:space="preserve">Компот из сухофруктов</t>
  </si>
  <si>
    <t xml:space="preserve">Яблоко</t>
  </si>
  <si>
    <t xml:space="preserve">Салат из свежих огурцов и помидор</t>
  </si>
  <si>
    <t xml:space="preserve">Суп картофельный с лапшой</t>
  </si>
  <si>
    <t xml:space="preserve">Плов из мяса</t>
  </si>
  <si>
    <t xml:space="preserve">Какао с молоком</t>
  </si>
  <si>
    <t xml:space="preserve">Хлеб с маслом и сыром</t>
  </si>
  <si>
    <t xml:space="preserve">Свекольник со сметаной</t>
  </si>
  <si>
    <t xml:space="preserve">Тефтели/соус томатный</t>
  </si>
  <si>
    <t xml:space="preserve">107/223</t>
  </si>
  <si>
    <t xml:space="preserve">Каша перловая</t>
  </si>
  <si>
    <t xml:space="preserve">Кисель</t>
  </si>
  <si>
    <t xml:space="preserve">Рассольник</t>
  </si>
  <si>
    <t xml:space="preserve">Вареники с творогом и сметаной</t>
  </si>
  <si>
    <t xml:space="preserve">Суп с клёцками</t>
  </si>
  <si>
    <t xml:space="preserve">Овощное рагу с мясом</t>
  </si>
  <si>
    <t xml:space="preserve">Суп рыбный</t>
  </si>
  <si>
    <t xml:space="preserve">Сосиска</t>
  </si>
  <si>
    <t xml:space="preserve">Каша гречневая рассыпчатая</t>
  </si>
  <si>
    <t xml:space="preserve">Салат из свежей капусты с кукурузой</t>
  </si>
  <si>
    <t xml:space="preserve">Суп крестьянский</t>
  </si>
  <si>
    <t xml:space="preserve">Плов из курицы</t>
  </si>
  <si>
    <t xml:space="preserve">Апельсин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</si>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</sst>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@"/>
  </numFmts>
  <fonts count="13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theme="1"/>
      <name val="Arial"/>
      <family val="0"/>
      <charset val="1"/>
    </font>
    <font>
      <b val="true"/>
      <sz val="8"/>
      <color theme="1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theme="1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F99"/>
      </patternFill>
    </fill>
    <fill>
      <patternFill patternType="solid">
        <fgColor rgb="FFD8D8D8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1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B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4" ySplit="5" topLeftCell="E174" activePane="bottomRight" state="frozen"/>
      <selection pane="topLeft" activeCell="A1" activeCellId="0" sqref="A1"/>
      <selection pane="topRight" activeCell="E1" activeCellId="0" sqref="E1"/>
      <selection pane="bottomLeft" activeCell="A174" activeCellId="0" sqref="A174"/>
      <selection pane="bottomRight" activeCell="L3" activeCellId="0" sqref="L3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5.29"/>
    <col collapsed="false" customWidth="true" hidden="false" outlineLevel="0" max="3" min="3" style="0" width="9.14"/>
    <col collapsed="false" customWidth="true" hidden="false" outlineLevel="0" max="4" min="4" style="0" width="11.57"/>
    <col collapsed="false" customWidth="true" hidden="false" outlineLevel="0" max="5" min="5" style="0" width="52.57"/>
    <col collapsed="false" customWidth="true" hidden="false" outlineLevel="0" max="6" min="6" style="0" width="9.29"/>
    <col collapsed="false" customWidth="true" hidden="false" outlineLevel="0" max="7" min="7" style="0" width="10"/>
    <col collapsed="false" customWidth="true" hidden="false" outlineLevel="0" max="8" min="8" style="0" width="7.57"/>
    <col collapsed="false" customWidth="true" hidden="false" outlineLevel="0" max="9" min="9" style="0" width="6.85"/>
    <col collapsed="false" customWidth="true" hidden="false" outlineLevel="0" max="10" min="10" style="0" width="8.15"/>
    <col collapsed="false" customWidth="true" hidden="false" outlineLevel="0" max="11" min="11" style="0" width="10"/>
    <col collapsed="false" customWidth="true" hidden="false" outlineLevel="0" max="26" min="12" style="0" width="9.14"/>
  </cols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8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7.25" hidden="false" customHeight="tru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14</v>
      </c>
      <c r="I3" s="10" t="n">
        <v>4</v>
      </c>
      <c r="J3" s="11" t="n">
        <v>2025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2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23.2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2.75" hidden="false" customHeight="tru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/>
      <c r="F6" s="22"/>
      <c r="G6" s="22"/>
      <c r="H6" s="22"/>
      <c r="I6" s="22"/>
      <c r="J6" s="22"/>
      <c r="K6" s="23"/>
      <c r="L6" s="2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2.75" hidden="false" customHeight="tru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2.75" hidden="false" customHeight="true" outlineLevel="0" collapsed="false">
      <c r="A8" s="24"/>
      <c r="B8" s="25"/>
      <c r="C8" s="26"/>
      <c r="D8" s="31" t="s">
        <v>28</v>
      </c>
      <c r="E8" s="28"/>
      <c r="F8" s="29"/>
      <c r="G8" s="29"/>
      <c r="H8" s="29"/>
      <c r="I8" s="29"/>
      <c r="J8" s="29"/>
      <c r="K8" s="30"/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2.75" hidden="false" customHeight="true" outlineLevel="0" collapsed="false">
      <c r="A9" s="24"/>
      <c r="B9" s="25"/>
      <c r="C9" s="26"/>
      <c r="D9" s="31" t="s">
        <v>29</v>
      </c>
      <c r="E9" s="28"/>
      <c r="F9" s="29"/>
      <c r="G9" s="29"/>
      <c r="H9" s="29"/>
      <c r="I9" s="29"/>
      <c r="J9" s="29"/>
      <c r="K9" s="30"/>
      <c r="L9" s="2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2.75" hidden="false" customHeight="true" outlineLevel="0" collapsed="false">
      <c r="A10" s="24"/>
      <c r="B10" s="25"/>
      <c r="C10" s="26"/>
      <c r="D10" s="31" t="s">
        <v>30</v>
      </c>
      <c r="E10" s="28"/>
      <c r="F10" s="29"/>
      <c r="G10" s="29"/>
      <c r="H10" s="29"/>
      <c r="I10" s="29"/>
      <c r="J10" s="29"/>
      <c r="K10" s="30"/>
      <c r="L10" s="2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2.75" hidden="false" customHeight="tru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2.75" hidden="false" customHeight="tru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2.75" hidden="false" customHeight="true" outlineLevel="0" collapsed="false">
      <c r="A13" s="32"/>
      <c r="B13" s="33"/>
      <c r="C13" s="34"/>
      <c r="D13" s="35" t="s">
        <v>31</v>
      </c>
      <c r="E13" s="36"/>
      <c r="F13" s="37" t="n">
        <f aca="false">SUM(F6:F12)</f>
        <v>0</v>
      </c>
      <c r="G13" s="37" t="n">
        <f aca="false">SUM(G6:G12)</f>
        <v>0</v>
      </c>
      <c r="H13" s="37" t="n">
        <f aca="false">SUM(H6:H12)</f>
        <v>0</v>
      </c>
      <c r="I13" s="37" t="n">
        <f aca="false">SUM(I6:I12)</f>
        <v>0</v>
      </c>
      <c r="J13" s="37" t="n">
        <f aca="false">SUM(J6:J12)</f>
        <v>0</v>
      </c>
      <c r="K13" s="38"/>
      <c r="L13" s="37" t="n">
        <f aca="false">SUM(L6:L12)</f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12.75" hidden="false" customHeight="true" outlineLevel="0" collapsed="false">
      <c r="A14" s="39" t="n">
        <f aca="false">A6</f>
        <v>1</v>
      </c>
      <c r="B14" s="40" t="n">
        <f aca="false">B6</f>
        <v>1</v>
      </c>
      <c r="C14" s="41" t="s">
        <v>32</v>
      </c>
      <c r="D14" s="31" t="s">
        <v>33</v>
      </c>
      <c r="E14" s="42" t="s">
        <v>34</v>
      </c>
      <c r="F14" s="29" t="n">
        <v>60</v>
      </c>
      <c r="G14" s="29" t="n">
        <v>0.48</v>
      </c>
      <c r="H14" s="29" t="n">
        <v>7.26</v>
      </c>
      <c r="I14" s="29" t="n">
        <v>1.56</v>
      </c>
      <c r="J14" s="29" t="n">
        <v>73.44</v>
      </c>
      <c r="K14" s="30" t="n">
        <v>36</v>
      </c>
      <c r="L14" s="2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12.75" hidden="false" customHeight="true" outlineLevel="0" collapsed="false">
      <c r="A15" s="24"/>
      <c r="B15" s="25"/>
      <c r="C15" s="26"/>
      <c r="D15" s="31" t="s">
        <v>35</v>
      </c>
      <c r="E15" s="42" t="s">
        <v>36</v>
      </c>
      <c r="F15" s="29" t="n">
        <v>260</v>
      </c>
      <c r="G15" s="29" t="n">
        <v>2.425</v>
      </c>
      <c r="H15" s="29" t="n">
        <v>8.25</v>
      </c>
      <c r="I15" s="29" t="n">
        <v>13.575</v>
      </c>
      <c r="J15" s="29" t="n">
        <v>137.5</v>
      </c>
      <c r="K15" s="30" t="n">
        <v>54</v>
      </c>
      <c r="L15" s="2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12.75" hidden="false" customHeight="true" outlineLevel="0" collapsed="false">
      <c r="A16" s="24"/>
      <c r="B16" s="25"/>
      <c r="C16" s="26"/>
      <c r="D16" s="31" t="s">
        <v>37</v>
      </c>
      <c r="E16" s="42" t="s">
        <v>38</v>
      </c>
      <c r="F16" s="29" t="n">
        <v>150</v>
      </c>
      <c r="G16" s="29" t="n">
        <v>18.5</v>
      </c>
      <c r="H16" s="29" t="n">
        <v>16.795</v>
      </c>
      <c r="I16" s="29" t="n">
        <v>17.5</v>
      </c>
      <c r="J16" s="29" t="n">
        <v>297.5</v>
      </c>
      <c r="K16" s="43" t="s">
        <v>39</v>
      </c>
      <c r="L16" s="2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2.75" hidden="false" customHeight="true" outlineLevel="0" collapsed="false">
      <c r="A17" s="24"/>
      <c r="B17" s="25"/>
      <c r="C17" s="26"/>
      <c r="D17" s="31" t="s">
        <v>40</v>
      </c>
      <c r="E17" s="42" t="s">
        <v>41</v>
      </c>
      <c r="F17" s="29" t="n">
        <v>150</v>
      </c>
      <c r="G17" s="29" t="n">
        <v>6.96</v>
      </c>
      <c r="H17" s="29" t="n">
        <v>3.9</v>
      </c>
      <c r="I17" s="29" t="n">
        <v>41.1</v>
      </c>
      <c r="J17" s="29" t="n">
        <v>219</v>
      </c>
      <c r="K17" s="30" t="n">
        <v>167</v>
      </c>
      <c r="L17" s="2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12.75" hidden="false" customHeight="true" outlineLevel="0" collapsed="false">
      <c r="A18" s="24"/>
      <c r="B18" s="25"/>
      <c r="C18" s="26"/>
      <c r="D18" s="31" t="s">
        <v>42</v>
      </c>
      <c r="E18" s="42" t="s">
        <v>43</v>
      </c>
      <c r="F18" s="29" t="n">
        <v>200</v>
      </c>
      <c r="G18" s="29" t="n">
        <v>0.1</v>
      </c>
      <c r="H18" s="29" t="n">
        <v>0.02</v>
      </c>
      <c r="I18" s="29" t="n">
        <v>9.9</v>
      </c>
      <c r="J18" s="29" t="n">
        <v>35</v>
      </c>
      <c r="K18" s="30" t="n">
        <v>268</v>
      </c>
      <c r="L18" s="2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Format="false" ht="12.75" hidden="false" customHeight="true" outlineLevel="0" collapsed="false">
      <c r="A19" s="24"/>
      <c r="B19" s="25"/>
      <c r="C19" s="26"/>
      <c r="D19" s="31" t="s">
        <v>44</v>
      </c>
      <c r="E19" s="42" t="s">
        <v>45</v>
      </c>
      <c r="F19" s="29" t="n">
        <v>50</v>
      </c>
      <c r="G19" s="29" t="n">
        <v>4.1</v>
      </c>
      <c r="H19" s="29" t="n">
        <v>0.7</v>
      </c>
      <c r="I19" s="29" t="n">
        <v>0.65</v>
      </c>
      <c r="J19" s="29" t="n">
        <v>97.5</v>
      </c>
      <c r="K19" s="30" t="n">
        <v>878</v>
      </c>
      <c r="L19" s="2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12.75" hidden="false" customHeight="true" outlineLevel="0" collapsed="false">
      <c r="A20" s="24"/>
      <c r="B20" s="25"/>
      <c r="C20" s="26"/>
      <c r="D20" s="31" t="s">
        <v>46</v>
      </c>
      <c r="E20" s="28"/>
      <c r="F20" s="29"/>
      <c r="G20" s="29"/>
      <c r="H20" s="29"/>
      <c r="I20" s="29"/>
      <c r="J20" s="29"/>
      <c r="K20" s="30"/>
      <c r="L20" s="2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Format="false" ht="12.75" hidden="false" customHeight="true" outlineLevel="0" collapsed="false">
      <c r="A21" s="24"/>
      <c r="B21" s="25"/>
      <c r="C21" s="26"/>
      <c r="D21" s="27" t="s">
        <v>47</v>
      </c>
      <c r="E21" s="28"/>
      <c r="F21" s="29"/>
      <c r="G21" s="29"/>
      <c r="H21" s="29"/>
      <c r="I21" s="29"/>
      <c r="J21" s="29"/>
      <c r="K21" s="30"/>
      <c r="L21" s="2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12.75" hidden="false" customHeight="true" outlineLevel="0" collapsed="false">
      <c r="A22" s="24"/>
      <c r="B22" s="25"/>
      <c r="C22" s="26"/>
      <c r="D22" s="27" t="s">
        <v>30</v>
      </c>
      <c r="E22" s="28"/>
      <c r="F22" s="29"/>
      <c r="G22" s="29"/>
      <c r="H22" s="29"/>
      <c r="I22" s="29"/>
      <c r="J22" s="29"/>
      <c r="K22" s="30"/>
      <c r="L22" s="2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12.75" hidden="false" customHeight="true" outlineLevel="0" collapsed="false">
      <c r="A23" s="32"/>
      <c r="B23" s="33"/>
      <c r="C23" s="34"/>
      <c r="D23" s="35" t="s">
        <v>31</v>
      </c>
      <c r="E23" s="36"/>
      <c r="F23" s="37" t="n">
        <f aca="false">SUM(F14:F22)</f>
        <v>870</v>
      </c>
      <c r="G23" s="37" t="n">
        <f aca="false">SUM(G14:G22)</f>
        <v>32.565</v>
      </c>
      <c r="H23" s="37" t="n">
        <f aca="false">SUM(H14:H22)</f>
        <v>36.925</v>
      </c>
      <c r="I23" s="37" t="n">
        <f aca="false">SUM(I14:I22)</f>
        <v>84.285</v>
      </c>
      <c r="J23" s="37" t="n">
        <f aca="false">SUM(J14:J22)</f>
        <v>859.94</v>
      </c>
      <c r="K23" s="38"/>
      <c r="L23" s="37" t="n">
        <f aca="false"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48</v>
      </c>
      <c r="D24" s="46"/>
      <c r="E24" s="47"/>
      <c r="F24" s="48" t="n">
        <f aca="false">F13+F23</f>
        <v>870</v>
      </c>
      <c r="G24" s="48" t="n">
        <f aca="false">G13+G23</f>
        <v>32.565</v>
      </c>
      <c r="H24" s="48" t="n">
        <f aca="false">H13+H23</f>
        <v>36.925</v>
      </c>
      <c r="I24" s="48" t="n">
        <f aca="false">I13+I23</f>
        <v>84.285</v>
      </c>
      <c r="J24" s="48" t="n">
        <f aca="false">J13+J23</f>
        <v>859.94</v>
      </c>
      <c r="K24" s="48"/>
      <c r="L24" s="48" t="n">
        <f aca="false">L13+L23</f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12.75" hidden="false" customHeight="true" outlineLevel="0" collapsed="false">
      <c r="A25" s="49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12.75" hidden="false" customHeight="true" outlineLevel="0" collapsed="false">
      <c r="A26" s="49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12.75" hidden="false" customHeight="true" outlineLevel="0" collapsed="false">
      <c r="A27" s="49"/>
      <c r="B27" s="25"/>
      <c r="C27" s="26"/>
      <c r="D27" s="31" t="s">
        <v>28</v>
      </c>
      <c r="E27" s="28"/>
      <c r="F27" s="29"/>
      <c r="G27" s="29"/>
      <c r="H27" s="29"/>
      <c r="I27" s="29"/>
      <c r="J27" s="29"/>
      <c r="K27" s="30"/>
      <c r="L27" s="2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12.75" hidden="false" customHeight="true" outlineLevel="0" collapsed="false">
      <c r="A28" s="49"/>
      <c r="B28" s="25"/>
      <c r="C28" s="26"/>
      <c r="D28" s="31" t="s">
        <v>29</v>
      </c>
      <c r="E28" s="28"/>
      <c r="F28" s="29"/>
      <c r="G28" s="29"/>
      <c r="H28" s="29"/>
      <c r="I28" s="29"/>
      <c r="J28" s="29"/>
      <c r="K28" s="30"/>
      <c r="L28" s="2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12.75" hidden="false" customHeight="true" outlineLevel="0" collapsed="false">
      <c r="A29" s="49"/>
      <c r="B29" s="25"/>
      <c r="C29" s="26"/>
      <c r="D29" s="31" t="s">
        <v>30</v>
      </c>
      <c r="E29" s="28"/>
      <c r="F29" s="29"/>
      <c r="G29" s="29"/>
      <c r="H29" s="29"/>
      <c r="I29" s="29"/>
      <c r="J29" s="29"/>
      <c r="K29" s="30"/>
      <c r="L29" s="2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12.75" hidden="false" customHeight="true" outlineLevel="0" collapsed="false">
      <c r="A30" s="49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12.75" hidden="false" customHeight="true" outlineLevel="0" collapsed="false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12.75" hidden="false" customHeight="true" outlineLevel="0" collapsed="false">
      <c r="A32" s="50"/>
      <c r="B32" s="33"/>
      <c r="C32" s="34"/>
      <c r="D32" s="35" t="s">
        <v>31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12.75" hidden="false" customHeight="true" outlineLevel="0" collapsed="false">
      <c r="A33" s="40" t="n">
        <f aca="false">A25</f>
        <v>1</v>
      </c>
      <c r="B33" s="40" t="n">
        <f aca="false">B25</f>
        <v>2</v>
      </c>
      <c r="C33" s="41" t="s">
        <v>32</v>
      </c>
      <c r="D33" s="31" t="s">
        <v>33</v>
      </c>
      <c r="E33" s="42" t="s">
        <v>49</v>
      </c>
      <c r="F33" s="29" t="n">
        <v>60</v>
      </c>
      <c r="G33" s="29" t="n">
        <v>0.72</v>
      </c>
      <c r="H33" s="29" t="n">
        <v>4.26</v>
      </c>
      <c r="I33" s="29" t="n">
        <v>5.58</v>
      </c>
      <c r="J33" s="29" t="n">
        <v>64.08</v>
      </c>
      <c r="K33" s="30" t="n">
        <v>52</v>
      </c>
      <c r="L33" s="2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customFormat="false" ht="12.75" hidden="false" customHeight="true" outlineLevel="0" collapsed="false">
      <c r="A34" s="49"/>
      <c r="B34" s="25"/>
      <c r="C34" s="26"/>
      <c r="D34" s="31" t="s">
        <v>35</v>
      </c>
      <c r="E34" s="42" t="s">
        <v>50</v>
      </c>
      <c r="F34" s="29" t="n">
        <v>250</v>
      </c>
      <c r="G34" s="29" t="n">
        <v>5.49</v>
      </c>
      <c r="H34" s="29" t="n">
        <v>5.28</v>
      </c>
      <c r="I34" s="29" t="n">
        <v>16.33</v>
      </c>
      <c r="J34" s="29" t="n">
        <v>134.75</v>
      </c>
      <c r="K34" s="30" t="n">
        <v>102</v>
      </c>
      <c r="L34" s="2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customFormat="false" ht="12.75" hidden="false" customHeight="true" outlineLevel="0" collapsed="false">
      <c r="A35" s="49"/>
      <c r="B35" s="25"/>
      <c r="C35" s="26"/>
      <c r="D35" s="31" t="s">
        <v>37</v>
      </c>
      <c r="E35" s="42" t="s">
        <v>51</v>
      </c>
      <c r="F35" s="29" t="n">
        <v>90</v>
      </c>
      <c r="G35" s="29" t="n">
        <v>33.3</v>
      </c>
      <c r="H35" s="29" t="n">
        <v>33.1</v>
      </c>
      <c r="I35" s="29" t="n">
        <v>0.9</v>
      </c>
      <c r="J35" s="29" t="n">
        <v>413.8</v>
      </c>
      <c r="K35" s="30" t="n">
        <v>439</v>
      </c>
      <c r="L35" s="2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customFormat="false" ht="12.75" hidden="false" customHeight="true" outlineLevel="0" collapsed="false">
      <c r="A36" s="49"/>
      <c r="B36" s="25"/>
      <c r="C36" s="26"/>
      <c r="D36" s="31" t="s">
        <v>40</v>
      </c>
      <c r="E36" s="42" t="s">
        <v>52</v>
      </c>
      <c r="F36" s="29" t="n">
        <v>150</v>
      </c>
      <c r="G36" s="29" t="n">
        <v>13.155</v>
      </c>
      <c r="H36" s="29" t="n">
        <v>14.025</v>
      </c>
      <c r="I36" s="29" t="n">
        <v>86.895</v>
      </c>
      <c r="J36" s="29" t="n">
        <v>504.77</v>
      </c>
      <c r="K36" s="30" t="n">
        <v>309</v>
      </c>
      <c r="L36" s="2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12.75" hidden="false" customHeight="true" outlineLevel="0" collapsed="false">
      <c r="A37" s="49"/>
      <c r="B37" s="25"/>
      <c r="C37" s="26"/>
      <c r="D37" s="31" t="s">
        <v>42</v>
      </c>
      <c r="E37" s="42" t="s">
        <v>53</v>
      </c>
      <c r="F37" s="29" t="n">
        <v>200</v>
      </c>
      <c r="G37" s="29" t="n">
        <v>1</v>
      </c>
      <c r="H37" s="29" t="n">
        <v>0.2</v>
      </c>
      <c r="I37" s="29" t="n">
        <v>18.04</v>
      </c>
      <c r="J37" s="29" t="n">
        <v>82.8</v>
      </c>
      <c r="K37" s="30" t="n">
        <v>407</v>
      </c>
      <c r="L37" s="2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customFormat="false" ht="12.75" hidden="false" customHeight="true" outlineLevel="0" collapsed="false">
      <c r="A38" s="49"/>
      <c r="B38" s="25"/>
      <c r="C38" s="26"/>
      <c r="D38" s="31" t="s">
        <v>44</v>
      </c>
      <c r="E38" s="42" t="s">
        <v>45</v>
      </c>
      <c r="F38" s="29" t="n">
        <v>50</v>
      </c>
      <c r="G38" s="29" t="n">
        <v>4.1</v>
      </c>
      <c r="H38" s="29" t="n">
        <v>0.7</v>
      </c>
      <c r="I38" s="29" t="n">
        <v>0.65</v>
      </c>
      <c r="J38" s="29" t="n">
        <v>97.5</v>
      </c>
      <c r="K38" s="30" t="n">
        <v>878</v>
      </c>
      <c r="L38" s="2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customFormat="false" ht="12.75" hidden="false" customHeight="true" outlineLevel="0" collapsed="false">
      <c r="A39" s="49"/>
      <c r="B39" s="25"/>
      <c r="C39" s="26"/>
      <c r="D39" s="31" t="s">
        <v>46</v>
      </c>
      <c r="E39" s="28"/>
      <c r="F39" s="29"/>
      <c r="G39" s="29"/>
      <c r="H39" s="29"/>
      <c r="I39" s="29"/>
      <c r="J39" s="29"/>
      <c r="K39" s="30"/>
      <c r="L39" s="2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customFormat="false" ht="12.75" hidden="false" customHeight="true" outlineLevel="0" collapsed="false">
      <c r="A40" s="49"/>
      <c r="B40" s="25"/>
      <c r="C40" s="26"/>
      <c r="D40" s="27" t="s">
        <v>47</v>
      </c>
      <c r="E40" s="28"/>
      <c r="F40" s="29"/>
      <c r="G40" s="29"/>
      <c r="H40" s="29"/>
      <c r="I40" s="29"/>
      <c r="J40" s="29"/>
      <c r="K40" s="30"/>
      <c r="L40" s="2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customFormat="false" ht="12.75" hidden="false" customHeight="true" outlineLevel="0" collapsed="false">
      <c r="A41" s="49"/>
      <c r="B41" s="25"/>
      <c r="C41" s="26"/>
      <c r="D41" s="27" t="s">
        <v>30</v>
      </c>
      <c r="E41" s="28"/>
      <c r="F41" s="29"/>
      <c r="G41" s="29"/>
      <c r="H41" s="29"/>
      <c r="I41" s="29"/>
      <c r="J41" s="29"/>
      <c r="K41" s="30"/>
      <c r="L41" s="2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customFormat="false" ht="12.75" hidden="false" customHeight="true" outlineLevel="0" collapsed="false">
      <c r="A42" s="50"/>
      <c r="B42" s="33"/>
      <c r="C42" s="34"/>
      <c r="D42" s="35" t="s">
        <v>31</v>
      </c>
      <c r="E42" s="36"/>
      <c r="F42" s="37" t="n">
        <f aca="false">SUM(F33:F41)</f>
        <v>800</v>
      </c>
      <c r="G42" s="37" t="n">
        <f aca="false">SUM(G33:G41)</f>
        <v>57.765</v>
      </c>
      <c r="H42" s="37" t="n">
        <f aca="false">SUM(H33:H41)</f>
        <v>57.565</v>
      </c>
      <c r="I42" s="37" t="n">
        <f aca="false">SUM(I33:I41)</f>
        <v>128.395</v>
      </c>
      <c r="J42" s="37" t="n">
        <f aca="false">SUM(J33:J41)</f>
        <v>1297.7</v>
      </c>
      <c r="K42" s="38"/>
      <c r="L42" s="37" t="n">
        <f aca="false"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48</v>
      </c>
      <c r="D43" s="46"/>
      <c r="E43" s="47"/>
      <c r="F43" s="48" t="n">
        <f aca="false">F32+F42</f>
        <v>800</v>
      </c>
      <c r="G43" s="48" t="n">
        <f aca="false">G32+G42</f>
        <v>57.765</v>
      </c>
      <c r="H43" s="48" t="n">
        <f aca="false">H32+H42</f>
        <v>57.565</v>
      </c>
      <c r="I43" s="48" t="n">
        <f aca="false">I32+I42</f>
        <v>128.395</v>
      </c>
      <c r="J43" s="48" t="n">
        <f aca="false">J32+J42</f>
        <v>1297.7</v>
      </c>
      <c r="K43" s="48"/>
      <c r="L43" s="48" t="n">
        <f aca="false">L32+L42</f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customFormat="false" ht="12.75" hidden="false" customHeight="tru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customFormat="false" ht="12.75" hidden="false" customHeight="tru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customFormat="false" ht="12.75" hidden="false" customHeight="true" outlineLevel="0" collapsed="false">
      <c r="A46" s="24"/>
      <c r="B46" s="25"/>
      <c r="C46" s="26"/>
      <c r="D46" s="31" t="s">
        <v>28</v>
      </c>
      <c r="E46" s="28"/>
      <c r="F46" s="29"/>
      <c r="G46" s="29"/>
      <c r="H46" s="29"/>
      <c r="I46" s="29"/>
      <c r="J46" s="29"/>
      <c r="K46" s="30"/>
      <c r="L46" s="2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customFormat="false" ht="12.75" hidden="false" customHeight="true" outlineLevel="0" collapsed="false">
      <c r="A47" s="24"/>
      <c r="B47" s="25"/>
      <c r="C47" s="26"/>
      <c r="D47" s="31" t="s">
        <v>29</v>
      </c>
      <c r="E47" s="28"/>
      <c r="F47" s="29"/>
      <c r="G47" s="29"/>
      <c r="H47" s="29"/>
      <c r="I47" s="29"/>
      <c r="J47" s="29"/>
      <c r="K47" s="30"/>
      <c r="L47" s="2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customFormat="false" ht="12.75" hidden="false" customHeight="true" outlineLevel="0" collapsed="false">
      <c r="A48" s="24"/>
      <c r="B48" s="25"/>
      <c r="C48" s="26"/>
      <c r="D48" s="31" t="s">
        <v>30</v>
      </c>
      <c r="E48" s="28"/>
      <c r="F48" s="29"/>
      <c r="G48" s="29"/>
      <c r="H48" s="29"/>
      <c r="I48" s="29"/>
      <c r="J48" s="29"/>
      <c r="K48" s="30"/>
      <c r="L48" s="2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customFormat="false" ht="12.75" hidden="false" customHeight="tru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customFormat="false" ht="12.75" hidden="false" customHeight="tru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customFormat="false" ht="12.75" hidden="false" customHeight="true" outlineLevel="0" collapsed="false">
      <c r="A51" s="32"/>
      <c r="B51" s="33"/>
      <c r="C51" s="34"/>
      <c r="D51" s="35" t="s">
        <v>31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customFormat="false" ht="12.75" hidden="false" customHeight="true" outlineLevel="0" collapsed="false">
      <c r="A52" s="39" t="n">
        <f aca="false">A44</f>
        <v>1</v>
      </c>
      <c r="B52" s="40" t="n">
        <f aca="false">B44</f>
        <v>3</v>
      </c>
      <c r="C52" s="41" t="s">
        <v>32</v>
      </c>
      <c r="D52" s="31" t="s">
        <v>33</v>
      </c>
      <c r="E52" s="42" t="s">
        <v>54</v>
      </c>
      <c r="F52" s="29" t="n">
        <v>60</v>
      </c>
      <c r="G52" s="29" t="n">
        <v>2.52</v>
      </c>
      <c r="H52" s="29" t="n">
        <v>5.52</v>
      </c>
      <c r="I52" s="29" t="n">
        <v>3.42</v>
      </c>
      <c r="J52" s="29" t="n">
        <v>73.2</v>
      </c>
      <c r="K52" s="30" t="n">
        <v>9</v>
      </c>
      <c r="L52" s="2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customFormat="false" ht="12.75" hidden="false" customHeight="true" outlineLevel="0" collapsed="false">
      <c r="A53" s="24"/>
      <c r="B53" s="25"/>
      <c r="C53" s="26"/>
      <c r="D53" s="31" t="s">
        <v>35</v>
      </c>
      <c r="E53" s="42" t="s">
        <v>55</v>
      </c>
      <c r="F53" s="29" t="n">
        <v>250</v>
      </c>
      <c r="G53" s="29" t="n">
        <v>6.18</v>
      </c>
      <c r="H53" s="29" t="n">
        <v>14.65</v>
      </c>
      <c r="I53" s="29" t="n">
        <v>113</v>
      </c>
      <c r="J53" s="29" t="n">
        <v>204</v>
      </c>
      <c r="K53" s="30" t="n">
        <v>204</v>
      </c>
      <c r="L53" s="2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customFormat="false" ht="12.75" hidden="false" customHeight="true" outlineLevel="0" collapsed="false">
      <c r="A54" s="24"/>
      <c r="B54" s="25"/>
      <c r="C54" s="26"/>
      <c r="D54" s="31" t="s">
        <v>37</v>
      </c>
      <c r="E54" s="42" t="s">
        <v>56</v>
      </c>
      <c r="F54" s="29" t="n">
        <v>210</v>
      </c>
      <c r="G54" s="29" t="n">
        <v>16.55</v>
      </c>
      <c r="H54" s="29" t="n">
        <v>22.8</v>
      </c>
      <c r="I54" s="29" t="n">
        <v>49.8</v>
      </c>
      <c r="J54" s="29" t="n">
        <v>457.74</v>
      </c>
      <c r="K54" s="52" t="s">
        <v>57</v>
      </c>
      <c r="L54" s="2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customFormat="false" ht="12.75" hidden="false" customHeight="true" outlineLevel="0" collapsed="false">
      <c r="A55" s="24"/>
      <c r="B55" s="25"/>
      <c r="C55" s="26"/>
      <c r="D55" s="31" t="s">
        <v>40</v>
      </c>
      <c r="E55" s="28"/>
      <c r="F55" s="29"/>
      <c r="G55" s="29"/>
      <c r="H55" s="29"/>
      <c r="I55" s="29"/>
      <c r="J55" s="29"/>
      <c r="K55" s="30"/>
      <c r="L55" s="2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customFormat="false" ht="12.75" hidden="false" customHeight="true" outlineLevel="0" collapsed="false">
      <c r="A56" s="24"/>
      <c r="B56" s="25"/>
      <c r="C56" s="26"/>
      <c r="D56" s="31" t="s">
        <v>42</v>
      </c>
      <c r="E56" s="42" t="s">
        <v>58</v>
      </c>
      <c r="F56" s="29" t="n">
        <v>200</v>
      </c>
      <c r="G56" s="29" t="n">
        <v>0.2</v>
      </c>
      <c r="H56" s="29" t="n">
        <v>0.04</v>
      </c>
      <c r="I56" s="29" t="n">
        <v>10.2</v>
      </c>
      <c r="J56" s="29" t="n">
        <v>41</v>
      </c>
      <c r="K56" s="30" t="n">
        <v>270</v>
      </c>
      <c r="L56" s="2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customFormat="false" ht="12.75" hidden="false" customHeight="true" outlineLevel="0" collapsed="false">
      <c r="A57" s="24"/>
      <c r="B57" s="25"/>
      <c r="C57" s="26"/>
      <c r="D57" s="31" t="s">
        <v>44</v>
      </c>
      <c r="E57" s="42" t="s">
        <v>45</v>
      </c>
      <c r="F57" s="29" t="n">
        <v>50</v>
      </c>
      <c r="G57" s="29" t="n">
        <v>4.1</v>
      </c>
      <c r="H57" s="29" t="n">
        <v>0.7</v>
      </c>
      <c r="I57" s="29" t="n">
        <v>0.65</v>
      </c>
      <c r="J57" s="29" t="n">
        <v>97.5</v>
      </c>
      <c r="K57" s="30" t="n">
        <v>878</v>
      </c>
      <c r="L57" s="2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customFormat="false" ht="12.75" hidden="false" customHeight="true" outlineLevel="0" collapsed="false">
      <c r="A58" s="24"/>
      <c r="B58" s="25"/>
      <c r="C58" s="26"/>
      <c r="D58" s="31" t="s">
        <v>46</v>
      </c>
      <c r="E58" s="28"/>
      <c r="F58" s="29"/>
      <c r="G58" s="29"/>
      <c r="H58" s="29"/>
      <c r="I58" s="29"/>
      <c r="J58" s="29"/>
      <c r="K58" s="30"/>
      <c r="L58" s="2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customFormat="false" ht="12.75" hidden="false" customHeight="true" outlineLevel="0" collapsed="false">
      <c r="A59" s="24"/>
      <c r="B59" s="25"/>
      <c r="C59" s="26"/>
      <c r="D59" s="27" t="s">
        <v>47</v>
      </c>
      <c r="E59" s="28"/>
      <c r="F59" s="29"/>
      <c r="G59" s="29"/>
      <c r="H59" s="29"/>
      <c r="I59" s="29"/>
      <c r="J59" s="29"/>
      <c r="K59" s="30"/>
      <c r="L59" s="2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customFormat="false" ht="12.75" hidden="false" customHeight="true" outlineLevel="0" collapsed="false">
      <c r="A60" s="24"/>
      <c r="B60" s="25"/>
      <c r="C60" s="26"/>
      <c r="D60" s="27" t="s">
        <v>30</v>
      </c>
      <c r="E60" s="28"/>
      <c r="F60" s="29"/>
      <c r="G60" s="29"/>
      <c r="H60" s="29"/>
      <c r="I60" s="29"/>
      <c r="J60" s="29"/>
      <c r="K60" s="30"/>
      <c r="L60" s="2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customFormat="false" ht="12.75" hidden="false" customHeight="true" outlineLevel="0" collapsed="false">
      <c r="A61" s="32"/>
      <c r="B61" s="33"/>
      <c r="C61" s="34"/>
      <c r="D61" s="35" t="s">
        <v>31</v>
      </c>
      <c r="E61" s="36"/>
      <c r="F61" s="37" t="n">
        <f aca="false">SUM(F52:F60)</f>
        <v>770</v>
      </c>
      <c r="G61" s="37" t="n">
        <f aca="false">SUM(G52:G60)</f>
        <v>29.55</v>
      </c>
      <c r="H61" s="37" t="n">
        <f aca="false">SUM(H52:H60)</f>
        <v>43.71</v>
      </c>
      <c r="I61" s="37" t="n">
        <f aca="false">SUM(I52:I60)</f>
        <v>177.07</v>
      </c>
      <c r="J61" s="37" t="n">
        <f aca="false">SUM(J52:J60)</f>
        <v>873.44</v>
      </c>
      <c r="K61" s="38"/>
      <c r="L61" s="37" t="n">
        <f aca="false"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48</v>
      </c>
      <c r="D62" s="46"/>
      <c r="E62" s="47"/>
      <c r="F62" s="48" t="n">
        <f aca="false">F51+F61</f>
        <v>770</v>
      </c>
      <c r="G62" s="48" t="n">
        <f aca="false">G51+G61</f>
        <v>29.55</v>
      </c>
      <c r="H62" s="48" t="n">
        <f aca="false">H51+H61</f>
        <v>43.71</v>
      </c>
      <c r="I62" s="48" t="n">
        <f aca="false">I51+I61</f>
        <v>177.07</v>
      </c>
      <c r="J62" s="48" t="n">
        <f aca="false">J51+J61</f>
        <v>873.44</v>
      </c>
      <c r="K62" s="48"/>
      <c r="L62" s="48" t="n">
        <f aca="false">L51+L61</f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customFormat="false" ht="12.75" hidden="false" customHeight="tru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customFormat="false" ht="12.75" hidden="false" customHeight="tru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customFormat="false" ht="12.75" hidden="false" customHeight="true" outlineLevel="0" collapsed="false">
      <c r="A65" s="24"/>
      <c r="B65" s="25"/>
      <c r="C65" s="26"/>
      <c r="D65" s="31" t="s">
        <v>28</v>
      </c>
      <c r="E65" s="28"/>
      <c r="F65" s="29"/>
      <c r="G65" s="29"/>
      <c r="H65" s="29"/>
      <c r="I65" s="29"/>
      <c r="J65" s="29"/>
      <c r="K65" s="30"/>
      <c r="L65" s="2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customFormat="false" ht="12.75" hidden="false" customHeight="true" outlineLevel="0" collapsed="false">
      <c r="A66" s="24"/>
      <c r="B66" s="25"/>
      <c r="C66" s="26"/>
      <c r="D66" s="31" t="s">
        <v>29</v>
      </c>
      <c r="E66" s="28"/>
      <c r="F66" s="29"/>
      <c r="G66" s="29"/>
      <c r="H66" s="29"/>
      <c r="I66" s="29"/>
      <c r="J66" s="29"/>
      <c r="K66" s="30"/>
      <c r="L66" s="2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customFormat="false" ht="12.75" hidden="false" customHeight="true" outlineLevel="0" collapsed="false">
      <c r="A67" s="24"/>
      <c r="B67" s="25"/>
      <c r="C67" s="26"/>
      <c r="D67" s="31" t="s">
        <v>30</v>
      </c>
      <c r="E67" s="28"/>
      <c r="F67" s="29"/>
      <c r="G67" s="29"/>
      <c r="H67" s="29"/>
      <c r="I67" s="29"/>
      <c r="J67" s="29"/>
      <c r="K67" s="30"/>
      <c r="L67" s="2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customFormat="false" ht="12.75" hidden="false" customHeight="tru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customFormat="false" ht="12.75" hidden="false" customHeight="tru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customFormat="false" ht="12.75" hidden="false" customHeight="true" outlineLevel="0" collapsed="false">
      <c r="A70" s="32"/>
      <c r="B70" s="33"/>
      <c r="C70" s="34"/>
      <c r="D70" s="35" t="s">
        <v>31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customFormat="false" ht="12.75" hidden="false" customHeight="true" outlineLevel="0" collapsed="false">
      <c r="A71" s="39" t="n">
        <f aca="false">A63</f>
        <v>1</v>
      </c>
      <c r="B71" s="40" t="n">
        <f aca="false">B63</f>
        <v>4</v>
      </c>
      <c r="C71" s="41" t="s">
        <v>32</v>
      </c>
      <c r="D71" s="31" t="s">
        <v>33</v>
      </c>
      <c r="E71" s="42" t="s">
        <v>34</v>
      </c>
      <c r="F71" s="29" t="n">
        <v>60</v>
      </c>
      <c r="G71" s="29" t="n">
        <v>0.48</v>
      </c>
      <c r="H71" s="29" t="n">
        <v>7.26</v>
      </c>
      <c r="I71" s="29" t="n">
        <v>1.56</v>
      </c>
      <c r="J71" s="29" t="n">
        <v>73.44</v>
      </c>
      <c r="K71" s="30" t="n">
        <v>36</v>
      </c>
      <c r="L71" s="2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customFormat="false" ht="12.75" hidden="false" customHeight="true" outlineLevel="0" collapsed="false">
      <c r="A72" s="24"/>
      <c r="B72" s="25"/>
      <c r="C72" s="26"/>
      <c r="D72" s="31" t="s">
        <v>35</v>
      </c>
      <c r="E72" s="42" t="s">
        <v>59</v>
      </c>
      <c r="F72" s="29" t="n">
        <v>250</v>
      </c>
      <c r="G72" s="29" t="n">
        <v>7.29</v>
      </c>
      <c r="H72" s="29" t="n">
        <v>5.7</v>
      </c>
      <c r="I72" s="29" t="n">
        <v>16.99</v>
      </c>
      <c r="J72" s="29" t="n">
        <v>148.5</v>
      </c>
      <c r="K72" s="30" t="n">
        <v>209</v>
      </c>
      <c r="L72" s="2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customFormat="false" ht="12.75" hidden="false" customHeight="true" outlineLevel="0" collapsed="false">
      <c r="A73" s="24"/>
      <c r="B73" s="25"/>
      <c r="C73" s="26"/>
      <c r="D73" s="31" t="s">
        <v>37</v>
      </c>
      <c r="E73" s="42" t="s">
        <v>60</v>
      </c>
      <c r="F73" s="29" t="n">
        <v>140</v>
      </c>
      <c r="G73" s="29" t="n">
        <v>20.09</v>
      </c>
      <c r="H73" s="29" t="n">
        <v>5.53</v>
      </c>
      <c r="I73" s="29" t="n">
        <v>6.65</v>
      </c>
      <c r="J73" s="29" t="n">
        <v>157.5</v>
      </c>
      <c r="K73" s="30" t="n">
        <v>78</v>
      </c>
      <c r="L73" s="2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customFormat="false" ht="12.75" hidden="false" customHeight="true" outlineLevel="0" collapsed="false">
      <c r="A74" s="24"/>
      <c r="B74" s="25"/>
      <c r="C74" s="26"/>
      <c r="D74" s="31" t="s">
        <v>40</v>
      </c>
      <c r="E74" s="42" t="s">
        <v>61</v>
      </c>
      <c r="F74" s="29" t="n">
        <v>150</v>
      </c>
      <c r="G74" s="29" t="n">
        <v>3.06</v>
      </c>
      <c r="H74" s="29" t="n">
        <v>5.28</v>
      </c>
      <c r="I74" s="29" t="n">
        <v>19.5</v>
      </c>
      <c r="J74" s="29" t="n">
        <v>140.22</v>
      </c>
      <c r="K74" s="30" t="n">
        <v>131</v>
      </c>
      <c r="L74" s="2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customFormat="false" ht="12.75" hidden="false" customHeight="true" outlineLevel="0" collapsed="false">
      <c r="A75" s="24"/>
      <c r="B75" s="25"/>
      <c r="C75" s="26"/>
      <c r="D75" s="31" t="s">
        <v>42</v>
      </c>
      <c r="E75" s="42" t="s">
        <v>62</v>
      </c>
      <c r="F75" s="29" t="n">
        <v>200</v>
      </c>
      <c r="G75" s="29" t="n">
        <v>1</v>
      </c>
      <c r="H75" s="29" t="n">
        <v>0.06</v>
      </c>
      <c r="I75" s="29" t="n">
        <v>27.5</v>
      </c>
      <c r="J75" s="29" t="n">
        <v>110</v>
      </c>
      <c r="K75" s="30" t="n">
        <v>278</v>
      </c>
      <c r="L75" s="2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customFormat="false" ht="12.75" hidden="false" customHeight="true" outlineLevel="0" collapsed="false">
      <c r="A76" s="24"/>
      <c r="B76" s="25"/>
      <c r="C76" s="26"/>
      <c r="D76" s="31" t="s">
        <v>44</v>
      </c>
      <c r="E76" s="42" t="s">
        <v>45</v>
      </c>
      <c r="F76" s="29" t="n">
        <v>50</v>
      </c>
      <c r="G76" s="29" t="n">
        <v>4.1</v>
      </c>
      <c r="H76" s="29" t="n">
        <v>0.7</v>
      </c>
      <c r="I76" s="29" t="n">
        <v>0.65</v>
      </c>
      <c r="J76" s="29" t="n">
        <v>97.5</v>
      </c>
      <c r="K76" s="30" t="n">
        <v>878</v>
      </c>
      <c r="L76" s="2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customFormat="false" ht="12.75" hidden="false" customHeight="true" outlineLevel="0" collapsed="false">
      <c r="A77" s="24"/>
      <c r="B77" s="25"/>
      <c r="C77" s="26"/>
      <c r="D77" s="31" t="s">
        <v>46</v>
      </c>
      <c r="E77" s="28"/>
      <c r="F77" s="29"/>
      <c r="G77" s="29"/>
      <c r="H77" s="29"/>
      <c r="I77" s="29"/>
      <c r="J77" s="29"/>
      <c r="K77" s="30"/>
      <c r="L77" s="2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customFormat="false" ht="12.75" hidden="false" customHeight="true" outlineLevel="0" collapsed="false">
      <c r="A78" s="24"/>
      <c r="B78" s="25"/>
      <c r="C78" s="26"/>
      <c r="D78" s="27" t="s">
        <v>47</v>
      </c>
      <c r="E78" s="42"/>
      <c r="F78" s="29"/>
      <c r="G78" s="29"/>
      <c r="H78" s="29"/>
      <c r="I78" s="29"/>
      <c r="J78" s="29"/>
      <c r="K78" s="30"/>
      <c r="L78" s="2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customFormat="false" ht="12.75" hidden="false" customHeight="true" outlineLevel="0" collapsed="false">
      <c r="A79" s="24"/>
      <c r="B79" s="25"/>
      <c r="C79" s="26"/>
      <c r="D79" s="27" t="s">
        <v>30</v>
      </c>
      <c r="E79" s="42" t="s">
        <v>63</v>
      </c>
      <c r="F79" s="29" t="n">
        <v>100</v>
      </c>
      <c r="G79" s="29" t="n">
        <v>0.26</v>
      </c>
      <c r="H79" s="29" t="n">
        <v>0.17</v>
      </c>
      <c r="I79" s="29" t="n">
        <v>13.81</v>
      </c>
      <c r="J79" s="29" t="n">
        <v>52</v>
      </c>
      <c r="K79" s="30"/>
      <c r="L79" s="2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customFormat="false" ht="12.75" hidden="false" customHeight="true" outlineLevel="0" collapsed="false">
      <c r="A80" s="32"/>
      <c r="B80" s="33"/>
      <c r="C80" s="34"/>
      <c r="D80" s="35" t="s">
        <v>31</v>
      </c>
      <c r="E80" s="36"/>
      <c r="F80" s="37" t="n">
        <f aca="false">SUM(F71:F79)</f>
        <v>950</v>
      </c>
      <c r="G80" s="37" t="n">
        <f aca="false">SUM(G71:G79)</f>
        <v>36.28</v>
      </c>
      <c r="H80" s="37" t="n">
        <f aca="false">SUM(H71:H79)</f>
        <v>24.7</v>
      </c>
      <c r="I80" s="37" t="n">
        <f aca="false">SUM(I71:I79)</f>
        <v>86.66</v>
      </c>
      <c r="J80" s="37" t="n">
        <f aca="false">SUM(J71:J79)</f>
        <v>779.16</v>
      </c>
      <c r="K80" s="38"/>
      <c r="L80" s="37" t="n">
        <f aca="false"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48</v>
      </c>
      <c r="D81" s="46"/>
      <c r="E81" s="47"/>
      <c r="F81" s="48" t="n">
        <f aca="false">F70+F80</f>
        <v>950</v>
      </c>
      <c r="G81" s="48" t="n">
        <f aca="false">G70+G80</f>
        <v>36.28</v>
      </c>
      <c r="H81" s="48" t="n">
        <f aca="false">H70+H80</f>
        <v>24.7</v>
      </c>
      <c r="I81" s="48" t="n">
        <f aca="false">I70+I80</f>
        <v>86.66</v>
      </c>
      <c r="J81" s="48" t="n">
        <f aca="false">J70+J80</f>
        <v>779.16</v>
      </c>
      <c r="K81" s="48"/>
      <c r="L81" s="48" t="n">
        <f aca="false">L70+L80</f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customFormat="false" ht="12.75" hidden="false" customHeight="tru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customFormat="false" ht="12.75" hidden="false" customHeight="tru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customFormat="false" ht="12.75" hidden="false" customHeight="true" outlineLevel="0" collapsed="false">
      <c r="A84" s="24"/>
      <c r="B84" s="25"/>
      <c r="C84" s="26"/>
      <c r="D84" s="31" t="s">
        <v>28</v>
      </c>
      <c r="E84" s="28"/>
      <c r="F84" s="29"/>
      <c r="G84" s="29"/>
      <c r="H84" s="29"/>
      <c r="I84" s="29"/>
      <c r="J84" s="29"/>
      <c r="K84" s="30"/>
      <c r="L84" s="2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customFormat="false" ht="12.75" hidden="false" customHeight="true" outlineLevel="0" collapsed="false">
      <c r="A85" s="24"/>
      <c r="B85" s="25"/>
      <c r="C85" s="26"/>
      <c r="D85" s="31" t="s">
        <v>29</v>
      </c>
      <c r="E85" s="28"/>
      <c r="F85" s="29"/>
      <c r="G85" s="29"/>
      <c r="H85" s="29"/>
      <c r="I85" s="29"/>
      <c r="J85" s="29"/>
      <c r="K85" s="30"/>
      <c r="L85" s="2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customFormat="false" ht="12.75" hidden="false" customHeight="true" outlineLevel="0" collapsed="false">
      <c r="A86" s="24"/>
      <c r="B86" s="25"/>
      <c r="C86" s="26"/>
      <c r="D86" s="31" t="s">
        <v>30</v>
      </c>
      <c r="E86" s="28"/>
      <c r="F86" s="29"/>
      <c r="G86" s="29"/>
      <c r="H86" s="29"/>
      <c r="I86" s="29"/>
      <c r="J86" s="29"/>
      <c r="K86" s="30"/>
      <c r="L86" s="29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customFormat="false" ht="12.75" hidden="false" customHeight="tru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customFormat="false" ht="12.75" hidden="false" customHeight="tru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customFormat="false" ht="12.75" hidden="false" customHeight="true" outlineLevel="0" collapsed="false">
      <c r="A89" s="32"/>
      <c r="B89" s="33"/>
      <c r="C89" s="34"/>
      <c r="D89" s="35" t="s">
        <v>31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customFormat="false" ht="12.75" hidden="false" customHeight="true" outlineLevel="0" collapsed="false">
      <c r="A90" s="39" t="n">
        <f aca="false">A82</f>
        <v>1</v>
      </c>
      <c r="B90" s="40" t="n">
        <f aca="false">B82</f>
        <v>5</v>
      </c>
      <c r="C90" s="41" t="s">
        <v>32</v>
      </c>
      <c r="D90" s="31" t="s">
        <v>33</v>
      </c>
      <c r="E90" s="42" t="s">
        <v>64</v>
      </c>
      <c r="F90" s="29" t="n">
        <v>60</v>
      </c>
      <c r="G90" s="29" t="n">
        <v>0.62</v>
      </c>
      <c r="H90" s="29" t="n">
        <v>4.29</v>
      </c>
      <c r="I90" s="29" t="n">
        <v>2</v>
      </c>
      <c r="J90" s="29" t="n">
        <v>49.79</v>
      </c>
      <c r="K90" s="30" t="n">
        <v>3</v>
      </c>
      <c r="L90" s="29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customFormat="false" ht="12.75" hidden="false" customHeight="true" outlineLevel="0" collapsed="false">
      <c r="A91" s="24"/>
      <c r="B91" s="25"/>
      <c r="C91" s="26"/>
      <c r="D91" s="31" t="s">
        <v>35</v>
      </c>
      <c r="E91" s="42" t="s">
        <v>65</v>
      </c>
      <c r="F91" s="29" t="n">
        <v>250</v>
      </c>
      <c r="G91" s="29" t="n">
        <v>2.825</v>
      </c>
      <c r="H91" s="29" t="n">
        <v>2.75</v>
      </c>
      <c r="I91" s="29" t="n">
        <v>17.825</v>
      </c>
      <c r="J91" s="29" t="n">
        <v>110</v>
      </c>
      <c r="K91" s="30" t="n">
        <v>60</v>
      </c>
      <c r="L91" s="2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customFormat="false" ht="12.75" hidden="false" customHeight="true" outlineLevel="0" collapsed="false">
      <c r="A92" s="24"/>
      <c r="B92" s="25"/>
      <c r="C92" s="26"/>
      <c r="D92" s="31" t="s">
        <v>37</v>
      </c>
      <c r="E92" s="42" t="s">
        <v>66</v>
      </c>
      <c r="F92" s="29" t="n">
        <v>200</v>
      </c>
      <c r="G92" s="29" t="n">
        <v>12.25</v>
      </c>
      <c r="H92" s="29" t="n">
        <v>13.5</v>
      </c>
      <c r="I92" s="29" t="n">
        <v>22.1</v>
      </c>
      <c r="J92" s="29" t="n">
        <v>261</v>
      </c>
      <c r="K92" s="30" t="n">
        <v>122</v>
      </c>
      <c r="L92" s="2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customFormat="false" ht="12.75" hidden="false" customHeight="true" outlineLevel="0" collapsed="false">
      <c r="A93" s="24"/>
      <c r="B93" s="25"/>
      <c r="C93" s="26"/>
      <c r="D93" s="31" t="s">
        <v>40</v>
      </c>
      <c r="E93" s="28"/>
      <c r="F93" s="29"/>
      <c r="G93" s="29"/>
      <c r="H93" s="29"/>
      <c r="I93" s="29"/>
      <c r="J93" s="29"/>
      <c r="K93" s="30"/>
      <c r="L93" s="2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customFormat="false" ht="12.75" hidden="false" customHeight="true" outlineLevel="0" collapsed="false">
      <c r="A94" s="24"/>
      <c r="B94" s="25"/>
      <c r="C94" s="26"/>
      <c r="D94" s="31" t="s">
        <v>42</v>
      </c>
      <c r="E94" s="42" t="s">
        <v>67</v>
      </c>
      <c r="F94" s="29" t="n">
        <v>200</v>
      </c>
      <c r="G94" s="29" t="n">
        <v>3.6</v>
      </c>
      <c r="H94" s="29" t="n">
        <v>2.7</v>
      </c>
      <c r="I94" s="29" t="n">
        <v>13.8</v>
      </c>
      <c r="J94" s="29" t="n">
        <v>93</v>
      </c>
      <c r="K94" s="30" t="n">
        <v>274</v>
      </c>
      <c r="L94" s="2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customFormat="false" ht="12.75" hidden="false" customHeight="true" outlineLevel="0" collapsed="false">
      <c r="A95" s="24"/>
      <c r="B95" s="25"/>
      <c r="C95" s="26"/>
      <c r="D95" s="31" t="s">
        <v>44</v>
      </c>
      <c r="E95" s="42" t="s">
        <v>68</v>
      </c>
      <c r="F95" s="29" t="n">
        <v>80</v>
      </c>
      <c r="G95" s="29" t="n">
        <v>9.9</v>
      </c>
      <c r="H95" s="29" t="n">
        <v>16.51</v>
      </c>
      <c r="I95" s="29" t="n">
        <v>33.96</v>
      </c>
      <c r="J95" s="29" t="n">
        <v>328</v>
      </c>
      <c r="K95" s="30" t="n">
        <v>2</v>
      </c>
      <c r="L95" s="2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customFormat="false" ht="12.75" hidden="false" customHeight="true" outlineLevel="0" collapsed="false">
      <c r="A96" s="24"/>
      <c r="B96" s="25"/>
      <c r="C96" s="26"/>
      <c r="D96" s="31" t="s">
        <v>46</v>
      </c>
      <c r="E96" s="28"/>
      <c r="F96" s="29"/>
      <c r="G96" s="29"/>
      <c r="H96" s="29"/>
      <c r="I96" s="29"/>
      <c r="J96" s="29"/>
      <c r="K96" s="30"/>
      <c r="L96" s="29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customFormat="false" ht="12.75" hidden="false" customHeight="true" outlineLevel="0" collapsed="false">
      <c r="A97" s="24"/>
      <c r="B97" s="25"/>
      <c r="C97" s="26"/>
      <c r="D97" s="27" t="s">
        <v>47</v>
      </c>
      <c r="E97" s="42"/>
      <c r="F97" s="29"/>
      <c r="G97" s="29"/>
      <c r="H97" s="29"/>
      <c r="I97" s="29"/>
      <c r="J97" s="29"/>
      <c r="K97" s="30"/>
      <c r="L97" s="29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customFormat="false" ht="12.75" hidden="false" customHeight="true" outlineLevel="0" collapsed="false">
      <c r="A98" s="24"/>
      <c r="B98" s="25"/>
      <c r="C98" s="26"/>
      <c r="D98" s="27" t="s">
        <v>30</v>
      </c>
      <c r="E98" s="42"/>
      <c r="F98" s="29"/>
      <c r="G98" s="29"/>
      <c r="H98" s="29"/>
      <c r="I98" s="29"/>
      <c r="J98" s="29"/>
      <c r="K98" s="30"/>
      <c r="L98" s="2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customFormat="false" ht="12.75" hidden="false" customHeight="true" outlineLevel="0" collapsed="false">
      <c r="A99" s="32"/>
      <c r="B99" s="33"/>
      <c r="C99" s="34"/>
      <c r="D99" s="35" t="s">
        <v>31</v>
      </c>
      <c r="E99" s="36"/>
      <c r="F99" s="37" t="n">
        <f aca="false">SUM(F90:F98)</f>
        <v>790</v>
      </c>
      <c r="G99" s="37" t="n">
        <f aca="false">SUM(G90:G98)</f>
        <v>29.195</v>
      </c>
      <c r="H99" s="37" t="n">
        <f aca="false">SUM(H90:H98)</f>
        <v>39.75</v>
      </c>
      <c r="I99" s="37" t="n">
        <f aca="false">SUM(I90:I98)</f>
        <v>89.685</v>
      </c>
      <c r="J99" s="37" t="n">
        <f aca="false">SUM(J90:J98)</f>
        <v>841.79</v>
      </c>
      <c r="K99" s="38"/>
      <c r="L99" s="37" t="n">
        <f aca="false"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48</v>
      </c>
      <c r="D100" s="46"/>
      <c r="E100" s="47"/>
      <c r="F100" s="48" t="n">
        <f aca="false">F89+F99</f>
        <v>790</v>
      </c>
      <c r="G100" s="48" t="n">
        <f aca="false">G89+G99</f>
        <v>29.195</v>
      </c>
      <c r="H100" s="48" t="n">
        <f aca="false">H89+H99</f>
        <v>39.75</v>
      </c>
      <c r="I100" s="48" t="n">
        <f aca="false">I89+I99</f>
        <v>89.685</v>
      </c>
      <c r="J100" s="48" t="n">
        <f aca="false">J89+J99</f>
        <v>841.79</v>
      </c>
      <c r="K100" s="48"/>
      <c r="L100" s="48" t="n">
        <f aca="false">L89+L99</f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customFormat="false" ht="12.75" hidden="false" customHeight="tru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customFormat="false" ht="12.75" hidden="false" customHeight="tru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customFormat="false" ht="12.75" hidden="false" customHeight="true" outlineLevel="0" collapsed="false">
      <c r="A103" s="24"/>
      <c r="B103" s="25"/>
      <c r="C103" s="26"/>
      <c r="D103" s="31" t="s">
        <v>28</v>
      </c>
      <c r="E103" s="28"/>
      <c r="F103" s="29"/>
      <c r="G103" s="29"/>
      <c r="H103" s="29"/>
      <c r="I103" s="29"/>
      <c r="J103" s="29"/>
      <c r="K103" s="30"/>
      <c r="L103" s="2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customFormat="false" ht="12.75" hidden="false" customHeight="true" outlineLevel="0" collapsed="false">
      <c r="A104" s="24"/>
      <c r="B104" s="25"/>
      <c r="C104" s="26"/>
      <c r="D104" s="31" t="s">
        <v>29</v>
      </c>
      <c r="E104" s="28"/>
      <c r="F104" s="29"/>
      <c r="G104" s="29"/>
      <c r="H104" s="29"/>
      <c r="I104" s="29"/>
      <c r="J104" s="29"/>
      <c r="K104" s="30"/>
      <c r="L104" s="29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customFormat="false" ht="12.75" hidden="false" customHeight="true" outlineLevel="0" collapsed="false">
      <c r="A105" s="24"/>
      <c r="B105" s="25"/>
      <c r="C105" s="26"/>
      <c r="D105" s="31" t="s">
        <v>30</v>
      </c>
      <c r="E105" s="28"/>
      <c r="F105" s="29"/>
      <c r="G105" s="29"/>
      <c r="H105" s="29"/>
      <c r="I105" s="29"/>
      <c r="J105" s="29"/>
      <c r="K105" s="30"/>
      <c r="L105" s="29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customFormat="false" ht="12.75" hidden="false" customHeight="tru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customFormat="false" ht="12.75" hidden="false" customHeight="tru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customFormat="false" ht="12.75" hidden="false" customHeight="true" outlineLevel="0" collapsed="false">
      <c r="A108" s="32"/>
      <c r="B108" s="33"/>
      <c r="C108" s="34"/>
      <c r="D108" s="35" t="s">
        <v>31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customFormat="false" ht="12.75" hidden="false" customHeight="true" outlineLevel="0" collapsed="false">
      <c r="A109" s="39" t="n">
        <f aca="false">A101</f>
        <v>2</v>
      </c>
      <c r="B109" s="40" t="n">
        <f aca="false">B101</f>
        <v>1</v>
      </c>
      <c r="C109" s="41" t="s">
        <v>32</v>
      </c>
      <c r="D109" s="31" t="s">
        <v>33</v>
      </c>
      <c r="E109" s="42" t="s">
        <v>64</v>
      </c>
      <c r="F109" s="29" t="n">
        <v>60</v>
      </c>
      <c r="G109" s="29" t="n">
        <v>0.62</v>
      </c>
      <c r="H109" s="29" t="n">
        <v>4.29</v>
      </c>
      <c r="I109" s="29" t="n">
        <v>2</v>
      </c>
      <c r="J109" s="29" t="n">
        <v>49.79</v>
      </c>
      <c r="K109" s="30" t="n">
        <v>3</v>
      </c>
      <c r="L109" s="29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customFormat="false" ht="12.75" hidden="false" customHeight="true" outlineLevel="0" collapsed="false">
      <c r="A110" s="24"/>
      <c r="B110" s="25"/>
      <c r="C110" s="26"/>
      <c r="D110" s="31" t="s">
        <v>35</v>
      </c>
      <c r="E110" s="42" t="s">
        <v>69</v>
      </c>
      <c r="F110" s="29" t="n">
        <v>260</v>
      </c>
      <c r="G110" s="29" t="n">
        <v>2</v>
      </c>
      <c r="H110" s="29" t="n">
        <v>5.175</v>
      </c>
      <c r="I110" s="29" t="n">
        <v>14.825</v>
      </c>
      <c r="J110" s="29" t="n">
        <v>113.325</v>
      </c>
      <c r="K110" s="30" t="n">
        <v>55</v>
      </c>
      <c r="L110" s="29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customFormat="false" ht="12.75" hidden="false" customHeight="true" outlineLevel="0" collapsed="false">
      <c r="A111" s="24"/>
      <c r="B111" s="25"/>
      <c r="C111" s="26"/>
      <c r="D111" s="31" t="s">
        <v>37</v>
      </c>
      <c r="E111" s="42" t="s">
        <v>70</v>
      </c>
      <c r="F111" s="29" t="n">
        <v>140</v>
      </c>
      <c r="G111" s="29" t="n">
        <v>12.77</v>
      </c>
      <c r="H111" s="29" t="n">
        <v>23.93</v>
      </c>
      <c r="I111" s="29" t="n">
        <v>20.92</v>
      </c>
      <c r="J111" s="29" t="n">
        <v>352.75</v>
      </c>
      <c r="K111" s="43" t="s">
        <v>71</v>
      </c>
      <c r="L111" s="2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customFormat="false" ht="12.75" hidden="false" customHeight="true" outlineLevel="0" collapsed="false">
      <c r="A112" s="24"/>
      <c r="B112" s="25"/>
      <c r="C112" s="26"/>
      <c r="D112" s="31" t="s">
        <v>40</v>
      </c>
      <c r="E112" s="42" t="s">
        <v>72</v>
      </c>
      <c r="F112" s="29" t="n">
        <v>150</v>
      </c>
      <c r="G112" s="29" t="n">
        <v>4.56</v>
      </c>
      <c r="H112" s="29" t="n">
        <v>3.6</v>
      </c>
      <c r="I112" s="29" t="n">
        <v>31.68</v>
      </c>
      <c r="J112" s="29" t="n">
        <v>180</v>
      </c>
      <c r="K112" s="30" t="n">
        <v>166</v>
      </c>
      <c r="L112" s="2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customFormat="false" ht="12.75" hidden="false" customHeight="true" outlineLevel="0" collapsed="false">
      <c r="A113" s="24"/>
      <c r="B113" s="25"/>
      <c r="C113" s="26"/>
      <c r="D113" s="31" t="s">
        <v>42</v>
      </c>
      <c r="E113" s="42" t="s">
        <v>73</v>
      </c>
      <c r="F113" s="29" t="n">
        <v>200</v>
      </c>
      <c r="G113" s="29" t="n">
        <v>0</v>
      </c>
      <c r="H113" s="29" t="n">
        <v>0</v>
      </c>
      <c r="I113" s="29" t="n">
        <v>20</v>
      </c>
      <c r="J113" s="29" t="n">
        <v>76</v>
      </c>
      <c r="K113" s="30" t="n">
        <v>291</v>
      </c>
      <c r="L113" s="2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customFormat="false" ht="12.75" hidden="false" customHeight="true" outlineLevel="0" collapsed="false">
      <c r="A114" s="24"/>
      <c r="B114" s="25"/>
      <c r="C114" s="26"/>
      <c r="D114" s="31" t="s">
        <v>44</v>
      </c>
      <c r="E114" s="42" t="s">
        <v>45</v>
      </c>
      <c r="F114" s="29" t="n">
        <v>50</v>
      </c>
      <c r="G114" s="29" t="n">
        <v>4.1</v>
      </c>
      <c r="H114" s="29" t="n">
        <v>0.7</v>
      </c>
      <c r="I114" s="29" t="n">
        <v>0.65</v>
      </c>
      <c r="J114" s="29" t="n">
        <v>97.5</v>
      </c>
      <c r="K114" s="30" t="n">
        <v>878</v>
      </c>
      <c r="L114" s="2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customFormat="false" ht="12.75" hidden="false" customHeight="true" outlineLevel="0" collapsed="false">
      <c r="A115" s="24"/>
      <c r="B115" s="25"/>
      <c r="C115" s="26"/>
      <c r="D115" s="31" t="s">
        <v>46</v>
      </c>
      <c r="E115" s="28"/>
      <c r="F115" s="29"/>
      <c r="G115" s="29"/>
      <c r="H115" s="29"/>
      <c r="I115" s="29"/>
      <c r="J115" s="29"/>
      <c r="K115" s="30"/>
      <c r="L115" s="2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customFormat="false" ht="12.75" hidden="false" customHeight="true" outlineLevel="0" collapsed="false">
      <c r="A116" s="24"/>
      <c r="B116" s="25"/>
      <c r="C116" s="26"/>
      <c r="D116" s="27" t="s">
        <v>47</v>
      </c>
      <c r="E116" s="28"/>
      <c r="F116" s="29"/>
      <c r="G116" s="29"/>
      <c r="H116" s="29"/>
      <c r="I116" s="29"/>
      <c r="J116" s="29"/>
      <c r="K116" s="30"/>
      <c r="L116" s="2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customFormat="false" ht="12.75" hidden="false" customHeight="true" outlineLevel="0" collapsed="false">
      <c r="A117" s="24"/>
      <c r="B117" s="25"/>
      <c r="C117" s="26"/>
      <c r="D117" s="27" t="s">
        <v>30</v>
      </c>
      <c r="E117" s="28"/>
      <c r="F117" s="29"/>
      <c r="G117" s="29"/>
      <c r="H117" s="29"/>
      <c r="I117" s="29"/>
      <c r="J117" s="29"/>
      <c r="K117" s="30"/>
      <c r="L117" s="2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customFormat="false" ht="12.75" hidden="false" customHeight="true" outlineLevel="0" collapsed="false">
      <c r="A118" s="32"/>
      <c r="B118" s="33"/>
      <c r="C118" s="34"/>
      <c r="D118" s="35" t="s">
        <v>31</v>
      </c>
      <c r="E118" s="36"/>
      <c r="F118" s="37" t="n">
        <f aca="false">SUM(F109:F117)</f>
        <v>860</v>
      </c>
      <c r="G118" s="37" t="n">
        <f aca="false">SUM(G109:G117)</f>
        <v>24.05</v>
      </c>
      <c r="H118" s="37" t="n">
        <f aca="false">SUM(H109:H117)</f>
        <v>37.695</v>
      </c>
      <c r="I118" s="37" t="n">
        <f aca="false">SUM(I109:I117)</f>
        <v>90.075</v>
      </c>
      <c r="J118" s="37" t="n">
        <f aca="false">SUM(J109:J117)</f>
        <v>869.365</v>
      </c>
      <c r="K118" s="38"/>
      <c r="L118" s="37" t="n">
        <f aca="false"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48</v>
      </c>
      <c r="D119" s="46"/>
      <c r="E119" s="47"/>
      <c r="F119" s="48" t="n">
        <f aca="false">F108+F118</f>
        <v>860</v>
      </c>
      <c r="G119" s="48" t="n">
        <f aca="false">G108+G118</f>
        <v>24.05</v>
      </c>
      <c r="H119" s="48" t="n">
        <f aca="false">H108+H118</f>
        <v>37.695</v>
      </c>
      <c r="I119" s="48" t="n">
        <f aca="false">I108+I118</f>
        <v>90.075</v>
      </c>
      <c r="J119" s="48" t="n">
        <f aca="false">J108+J118</f>
        <v>869.365</v>
      </c>
      <c r="K119" s="48"/>
      <c r="L119" s="48" t="n">
        <f aca="false">L108+L118</f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customFormat="false" ht="12.75" hidden="false" customHeight="true" outlineLevel="0" collapsed="false">
      <c r="A120" s="49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customFormat="false" ht="12.75" hidden="false" customHeight="true" outlineLevel="0" collapsed="false">
      <c r="A121" s="49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customFormat="false" ht="12.75" hidden="false" customHeight="true" outlineLevel="0" collapsed="false">
      <c r="A122" s="49"/>
      <c r="B122" s="25"/>
      <c r="C122" s="26"/>
      <c r="D122" s="31" t="s">
        <v>28</v>
      </c>
      <c r="E122" s="28"/>
      <c r="F122" s="29"/>
      <c r="G122" s="29"/>
      <c r="H122" s="29"/>
      <c r="I122" s="29"/>
      <c r="J122" s="29"/>
      <c r="K122" s="30"/>
      <c r="L122" s="2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customFormat="false" ht="12.75" hidden="false" customHeight="true" outlineLevel="0" collapsed="false">
      <c r="A123" s="49"/>
      <c r="B123" s="25"/>
      <c r="C123" s="26"/>
      <c r="D123" s="31" t="s">
        <v>29</v>
      </c>
      <c r="E123" s="28"/>
      <c r="F123" s="29"/>
      <c r="G123" s="29"/>
      <c r="H123" s="29"/>
      <c r="I123" s="29"/>
      <c r="J123" s="29"/>
      <c r="K123" s="30"/>
      <c r="L123" s="29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customFormat="false" ht="12.75" hidden="false" customHeight="true" outlineLevel="0" collapsed="false">
      <c r="A124" s="49"/>
      <c r="B124" s="25"/>
      <c r="C124" s="26"/>
      <c r="D124" s="31" t="s">
        <v>30</v>
      </c>
      <c r="E124" s="28"/>
      <c r="F124" s="29"/>
      <c r="G124" s="29"/>
      <c r="H124" s="29"/>
      <c r="I124" s="29"/>
      <c r="J124" s="29"/>
      <c r="K124" s="30"/>
      <c r="L124" s="29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customFormat="false" ht="12.75" hidden="false" customHeight="true" outlineLevel="0" collapsed="false">
      <c r="A125" s="49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customFormat="false" ht="12.75" hidden="false" customHeight="true" outlineLevel="0" collapsed="false">
      <c r="A126" s="49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customFormat="false" ht="12.75" hidden="false" customHeight="true" outlineLevel="0" collapsed="false">
      <c r="A127" s="50"/>
      <c r="B127" s="33"/>
      <c r="C127" s="34"/>
      <c r="D127" s="35" t="s">
        <v>31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customFormat="false" ht="12.75" hidden="false" customHeight="true" outlineLevel="0" collapsed="false">
      <c r="A128" s="40" t="n">
        <f aca="false">A120</f>
        <v>2</v>
      </c>
      <c r="B128" s="40" t="n">
        <f aca="false">B120</f>
        <v>2</v>
      </c>
      <c r="C128" s="41" t="s">
        <v>32</v>
      </c>
      <c r="D128" s="31" t="s">
        <v>33</v>
      </c>
      <c r="E128" s="42"/>
      <c r="F128" s="29"/>
      <c r="G128" s="29"/>
      <c r="H128" s="29"/>
      <c r="I128" s="29"/>
      <c r="J128" s="29"/>
      <c r="K128" s="30"/>
      <c r="L128" s="29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customFormat="false" ht="12.75" hidden="false" customHeight="true" outlineLevel="0" collapsed="false">
      <c r="A129" s="49"/>
      <c r="B129" s="25"/>
      <c r="C129" s="26"/>
      <c r="D129" s="31" t="s">
        <v>35</v>
      </c>
      <c r="E129" s="42" t="s">
        <v>74</v>
      </c>
      <c r="F129" s="29" t="n">
        <v>250</v>
      </c>
      <c r="G129" s="29" t="n">
        <v>2.175</v>
      </c>
      <c r="H129" s="29" t="n">
        <v>5.325</v>
      </c>
      <c r="I129" s="29" t="n">
        <v>15.425</v>
      </c>
      <c r="J129" s="29" t="n">
        <v>120</v>
      </c>
      <c r="K129" s="30" t="n">
        <v>56</v>
      </c>
      <c r="L129" s="2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customFormat="false" ht="12.75" hidden="false" customHeight="true" outlineLevel="0" collapsed="false">
      <c r="A130" s="49"/>
      <c r="B130" s="25"/>
      <c r="C130" s="26"/>
      <c r="D130" s="31" t="s">
        <v>37</v>
      </c>
      <c r="E130" s="42" t="s">
        <v>75</v>
      </c>
      <c r="F130" s="29" t="n">
        <v>210</v>
      </c>
      <c r="G130" s="29" t="n">
        <v>20.63</v>
      </c>
      <c r="H130" s="29" t="n">
        <v>15.74</v>
      </c>
      <c r="I130" s="29" t="n">
        <v>52.06</v>
      </c>
      <c r="J130" s="29" t="n">
        <v>435.64</v>
      </c>
      <c r="K130" s="30" t="n">
        <v>12016</v>
      </c>
      <c r="L130" s="2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customFormat="false" ht="12.75" hidden="false" customHeight="true" outlineLevel="0" collapsed="false">
      <c r="A131" s="49"/>
      <c r="B131" s="25"/>
      <c r="C131" s="26"/>
      <c r="D131" s="31" t="s">
        <v>40</v>
      </c>
      <c r="E131" s="42"/>
      <c r="F131" s="29"/>
      <c r="G131" s="29"/>
      <c r="H131" s="29"/>
      <c r="I131" s="29"/>
      <c r="J131" s="29"/>
      <c r="K131" s="30"/>
      <c r="L131" s="2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customFormat="false" ht="12.75" hidden="false" customHeight="true" outlineLevel="0" collapsed="false">
      <c r="A132" s="49"/>
      <c r="B132" s="25"/>
      <c r="C132" s="26"/>
      <c r="D132" s="31" t="s">
        <v>42</v>
      </c>
      <c r="E132" s="42" t="s">
        <v>62</v>
      </c>
      <c r="F132" s="29" t="n">
        <v>200</v>
      </c>
      <c r="G132" s="29" t="n">
        <v>1</v>
      </c>
      <c r="H132" s="29" t="n">
        <v>0.06</v>
      </c>
      <c r="I132" s="29" t="n">
        <v>27.5</v>
      </c>
      <c r="J132" s="29" t="n">
        <v>110</v>
      </c>
      <c r="K132" s="30" t="n">
        <v>278</v>
      </c>
      <c r="L132" s="2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customFormat="false" ht="12.75" hidden="false" customHeight="true" outlineLevel="0" collapsed="false">
      <c r="A133" s="49"/>
      <c r="B133" s="25"/>
      <c r="C133" s="26"/>
      <c r="D133" s="31" t="s">
        <v>44</v>
      </c>
      <c r="E133" s="42" t="s">
        <v>45</v>
      </c>
      <c r="F133" s="29" t="n">
        <v>50</v>
      </c>
      <c r="G133" s="29" t="n">
        <v>4.1</v>
      </c>
      <c r="H133" s="29" t="n">
        <v>0.7</v>
      </c>
      <c r="I133" s="29" t="n">
        <v>0.65</v>
      </c>
      <c r="J133" s="29" t="n">
        <v>97.5</v>
      </c>
      <c r="K133" s="30" t="n">
        <v>878</v>
      </c>
      <c r="L133" s="2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customFormat="false" ht="12.75" hidden="false" customHeight="true" outlineLevel="0" collapsed="false">
      <c r="A134" s="49"/>
      <c r="B134" s="25"/>
      <c r="C134" s="26"/>
      <c r="D134" s="31" t="s">
        <v>46</v>
      </c>
      <c r="E134" s="28"/>
      <c r="F134" s="29"/>
      <c r="G134" s="29"/>
      <c r="H134" s="29"/>
      <c r="I134" s="29"/>
      <c r="J134" s="29"/>
      <c r="K134" s="30"/>
      <c r="L134" s="2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customFormat="false" ht="12.75" hidden="false" customHeight="true" outlineLevel="0" collapsed="false">
      <c r="A135" s="49"/>
      <c r="B135" s="25"/>
      <c r="C135" s="26"/>
      <c r="D135" s="27" t="s">
        <v>47</v>
      </c>
      <c r="E135" s="28"/>
      <c r="F135" s="29"/>
      <c r="G135" s="29"/>
      <c r="H135" s="29"/>
      <c r="I135" s="29"/>
      <c r="J135" s="29"/>
      <c r="K135" s="30"/>
      <c r="L135" s="2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customFormat="false" ht="12.75" hidden="false" customHeight="true" outlineLevel="0" collapsed="false">
      <c r="A136" s="49"/>
      <c r="B136" s="25"/>
      <c r="C136" s="26"/>
      <c r="D136" s="27" t="s">
        <v>30</v>
      </c>
      <c r="E136" s="28"/>
      <c r="F136" s="29"/>
      <c r="G136" s="29"/>
      <c r="H136" s="29"/>
      <c r="I136" s="29"/>
      <c r="J136" s="29"/>
      <c r="K136" s="30"/>
      <c r="L136" s="2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customFormat="false" ht="12.75" hidden="false" customHeight="true" outlineLevel="0" collapsed="false">
      <c r="A137" s="50"/>
      <c r="B137" s="33"/>
      <c r="C137" s="34"/>
      <c r="D137" s="35" t="s">
        <v>31</v>
      </c>
      <c r="E137" s="36"/>
      <c r="F137" s="37" t="n">
        <f aca="false">SUM(F128:F136)</f>
        <v>710</v>
      </c>
      <c r="G137" s="37" t="n">
        <f aca="false">SUM(G128:G136)</f>
        <v>27.905</v>
      </c>
      <c r="H137" s="37" t="n">
        <f aca="false">SUM(H128:H136)</f>
        <v>21.825</v>
      </c>
      <c r="I137" s="37" t="n">
        <f aca="false">SUM(I128:I136)</f>
        <v>95.635</v>
      </c>
      <c r="J137" s="37" t="n">
        <f aca="false">SUM(J128:J136)</f>
        <v>763.14</v>
      </c>
      <c r="K137" s="38"/>
      <c r="L137" s="37" t="n">
        <f aca="false"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48</v>
      </c>
      <c r="D138" s="46"/>
      <c r="E138" s="47"/>
      <c r="F138" s="48" t="n">
        <f aca="false">F127+F137</f>
        <v>710</v>
      </c>
      <c r="G138" s="48" t="n">
        <f aca="false">G127+G137</f>
        <v>27.905</v>
      </c>
      <c r="H138" s="48" t="n">
        <f aca="false">H127+H137</f>
        <v>21.825</v>
      </c>
      <c r="I138" s="48" t="n">
        <f aca="false">I127+I137</f>
        <v>95.635</v>
      </c>
      <c r="J138" s="48" t="n">
        <f aca="false">J127+J137</f>
        <v>763.14</v>
      </c>
      <c r="K138" s="48"/>
      <c r="L138" s="48" t="n">
        <f aca="false">L127+L137</f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customFormat="false" ht="12.75" hidden="false" customHeight="tru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customFormat="false" ht="12.75" hidden="false" customHeight="tru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customFormat="false" ht="12.75" hidden="false" customHeight="true" outlineLevel="0" collapsed="false">
      <c r="A141" s="24"/>
      <c r="B141" s="25"/>
      <c r="C141" s="26"/>
      <c r="D141" s="31" t="s">
        <v>28</v>
      </c>
      <c r="E141" s="28"/>
      <c r="F141" s="29"/>
      <c r="G141" s="29"/>
      <c r="H141" s="29"/>
      <c r="I141" s="29"/>
      <c r="J141" s="29"/>
      <c r="K141" s="30"/>
      <c r="L141" s="2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customFormat="false" ht="15.75" hidden="false" customHeight="true" outlineLevel="0" collapsed="false">
      <c r="A142" s="24"/>
      <c r="B142" s="25"/>
      <c r="C142" s="26"/>
      <c r="D142" s="31" t="s">
        <v>29</v>
      </c>
      <c r="E142" s="28"/>
      <c r="F142" s="29"/>
      <c r="G142" s="29"/>
      <c r="H142" s="29"/>
      <c r="I142" s="29"/>
      <c r="J142" s="29"/>
      <c r="K142" s="30"/>
      <c r="L142" s="2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customFormat="false" ht="12.75" hidden="false" customHeight="true" outlineLevel="0" collapsed="false">
      <c r="A143" s="24"/>
      <c r="B143" s="25"/>
      <c r="C143" s="26"/>
      <c r="D143" s="31" t="s">
        <v>30</v>
      </c>
      <c r="E143" s="28"/>
      <c r="F143" s="29"/>
      <c r="G143" s="29"/>
      <c r="H143" s="29"/>
      <c r="I143" s="29"/>
      <c r="J143" s="29"/>
      <c r="K143" s="30"/>
      <c r="L143" s="2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customFormat="false" ht="12.75" hidden="false" customHeight="tru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customFormat="false" ht="12.75" hidden="false" customHeight="tru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customFormat="false" ht="12.75" hidden="false" customHeight="true" outlineLevel="0" collapsed="false">
      <c r="A146" s="32"/>
      <c r="B146" s="33"/>
      <c r="C146" s="34"/>
      <c r="D146" s="35" t="s">
        <v>31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customFormat="false" ht="12.75" hidden="false" customHeight="true" outlineLevel="0" collapsed="false">
      <c r="A147" s="39" t="n">
        <f aca="false">A139</f>
        <v>2</v>
      </c>
      <c r="B147" s="40" t="n">
        <f aca="false">B139</f>
        <v>3</v>
      </c>
      <c r="C147" s="41" t="s">
        <v>32</v>
      </c>
      <c r="D147" s="31" t="s">
        <v>33</v>
      </c>
      <c r="E147" s="42" t="s">
        <v>34</v>
      </c>
      <c r="F147" s="29" t="n">
        <v>60</v>
      </c>
      <c r="G147" s="29" t="n">
        <v>0.48</v>
      </c>
      <c r="H147" s="29" t="n">
        <v>7.26</v>
      </c>
      <c r="I147" s="29" t="n">
        <v>1.56</v>
      </c>
      <c r="J147" s="29" t="n">
        <v>73.44</v>
      </c>
      <c r="K147" s="30" t="n">
        <v>36</v>
      </c>
      <c r="L147" s="29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customFormat="false" ht="12.75" hidden="false" customHeight="true" outlineLevel="0" collapsed="false">
      <c r="A148" s="24"/>
      <c r="B148" s="25"/>
      <c r="C148" s="26"/>
      <c r="D148" s="31" t="s">
        <v>35</v>
      </c>
      <c r="E148" s="42" t="s">
        <v>76</v>
      </c>
      <c r="F148" s="29" t="n">
        <v>250</v>
      </c>
      <c r="G148" s="29" t="n">
        <v>2</v>
      </c>
      <c r="H148" s="29" t="n">
        <v>3</v>
      </c>
      <c r="I148" s="29" t="n">
        <v>14.5</v>
      </c>
      <c r="J148" s="29" t="n">
        <v>93.325</v>
      </c>
      <c r="K148" s="30" t="n">
        <v>62</v>
      </c>
      <c r="L148" s="2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customFormat="false" ht="12.75" hidden="false" customHeight="true" outlineLevel="0" collapsed="false">
      <c r="A149" s="24"/>
      <c r="B149" s="25"/>
      <c r="C149" s="26"/>
      <c r="D149" s="31" t="s">
        <v>37</v>
      </c>
      <c r="E149" s="28" t="s">
        <v>77</v>
      </c>
      <c r="F149" s="29" t="n">
        <v>200</v>
      </c>
      <c r="G149" s="29" t="n">
        <v>17.38</v>
      </c>
      <c r="H149" s="29" t="n">
        <v>18.86</v>
      </c>
      <c r="I149" s="29" t="n">
        <v>14.98</v>
      </c>
      <c r="J149" s="29" t="n">
        <v>299.42</v>
      </c>
      <c r="K149" s="30" t="n">
        <v>89</v>
      </c>
      <c r="L149" s="2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customFormat="false" ht="12.75" hidden="false" customHeight="true" outlineLevel="0" collapsed="false">
      <c r="A150" s="24"/>
      <c r="B150" s="25"/>
      <c r="C150" s="26"/>
      <c r="D150" s="31" t="s">
        <v>40</v>
      </c>
      <c r="E150" s="28"/>
      <c r="F150" s="29"/>
      <c r="G150" s="29"/>
      <c r="H150" s="29"/>
      <c r="I150" s="29"/>
      <c r="J150" s="29"/>
      <c r="K150" s="30"/>
      <c r="L150" s="2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customFormat="false" ht="12.75" hidden="false" customHeight="true" outlineLevel="0" collapsed="false">
      <c r="A151" s="24"/>
      <c r="B151" s="25"/>
      <c r="C151" s="26"/>
      <c r="D151" s="31" t="s">
        <v>42</v>
      </c>
      <c r="E151" s="42" t="s">
        <v>58</v>
      </c>
      <c r="F151" s="29" t="n">
        <v>200</v>
      </c>
      <c r="G151" s="29" t="n">
        <v>0.2</v>
      </c>
      <c r="H151" s="29" t="n">
        <v>0.04</v>
      </c>
      <c r="I151" s="29" t="n">
        <v>10.2</v>
      </c>
      <c r="J151" s="29" t="n">
        <v>41</v>
      </c>
      <c r="K151" s="30" t="n">
        <v>270</v>
      </c>
      <c r="L151" s="2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customFormat="false" ht="12.75" hidden="false" customHeight="true" outlineLevel="0" collapsed="false">
      <c r="A152" s="24"/>
      <c r="B152" s="25"/>
      <c r="C152" s="26"/>
      <c r="D152" s="31" t="s">
        <v>44</v>
      </c>
      <c r="E152" s="42" t="s">
        <v>68</v>
      </c>
      <c r="F152" s="29" t="n">
        <v>80</v>
      </c>
      <c r="G152" s="29" t="n">
        <v>9.9</v>
      </c>
      <c r="H152" s="29" t="n">
        <v>16.51</v>
      </c>
      <c r="I152" s="29" t="n">
        <v>33.96</v>
      </c>
      <c r="J152" s="29" t="n">
        <v>328</v>
      </c>
      <c r="K152" s="30" t="n">
        <v>2</v>
      </c>
      <c r="L152" s="2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customFormat="false" ht="12.75" hidden="false" customHeight="true" outlineLevel="0" collapsed="false">
      <c r="A153" s="24"/>
      <c r="B153" s="25"/>
      <c r="C153" s="26"/>
      <c r="D153" s="31" t="s">
        <v>46</v>
      </c>
      <c r="E153" s="28"/>
      <c r="F153" s="29"/>
      <c r="G153" s="29"/>
      <c r="H153" s="29"/>
      <c r="I153" s="29"/>
      <c r="J153" s="29"/>
      <c r="K153" s="30"/>
      <c r="L153" s="2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customFormat="false" ht="12.75" hidden="false" customHeight="true" outlineLevel="0" collapsed="false">
      <c r="A154" s="24"/>
      <c r="B154" s="25"/>
      <c r="C154" s="26"/>
      <c r="D154" s="27" t="s">
        <v>47</v>
      </c>
      <c r="E154" s="28"/>
      <c r="F154" s="29"/>
      <c r="G154" s="29"/>
      <c r="H154" s="29"/>
      <c r="I154" s="29"/>
      <c r="J154" s="29"/>
      <c r="K154" s="30"/>
      <c r="L154" s="2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customFormat="false" ht="12.75" hidden="false" customHeight="true" outlineLevel="0" collapsed="false">
      <c r="A155" s="24"/>
      <c r="B155" s="25"/>
      <c r="C155" s="26"/>
      <c r="D155" s="27" t="s">
        <v>30</v>
      </c>
      <c r="E155" s="28"/>
      <c r="F155" s="29"/>
      <c r="G155" s="29"/>
      <c r="H155" s="29"/>
      <c r="I155" s="29"/>
      <c r="J155" s="29"/>
      <c r="K155" s="30"/>
      <c r="L155" s="2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customFormat="false" ht="12.75" hidden="false" customHeight="true" outlineLevel="0" collapsed="false">
      <c r="A156" s="32"/>
      <c r="B156" s="33"/>
      <c r="C156" s="34"/>
      <c r="D156" s="35" t="s">
        <v>31</v>
      </c>
      <c r="E156" s="36"/>
      <c r="F156" s="37" t="n">
        <f aca="false">SUM(F147:F155)</f>
        <v>790</v>
      </c>
      <c r="G156" s="37" t="n">
        <f aca="false">SUM(G147:G155)</f>
        <v>29.96</v>
      </c>
      <c r="H156" s="37" t="n">
        <f aca="false">SUM(H147:H155)</f>
        <v>45.67</v>
      </c>
      <c r="I156" s="37" t="n">
        <f aca="false">SUM(I147:I155)</f>
        <v>75.2</v>
      </c>
      <c r="J156" s="37" t="n">
        <f aca="false">SUM(J147:J155)</f>
        <v>835.185</v>
      </c>
      <c r="K156" s="38"/>
      <c r="L156" s="37" t="n">
        <f aca="false"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48</v>
      </c>
      <c r="D157" s="46"/>
      <c r="E157" s="47"/>
      <c r="F157" s="48" t="n">
        <f aca="false">F146+F156</f>
        <v>790</v>
      </c>
      <c r="G157" s="48" t="n">
        <f aca="false">G146+G156</f>
        <v>29.96</v>
      </c>
      <c r="H157" s="48" t="n">
        <f aca="false">H146+H156</f>
        <v>45.67</v>
      </c>
      <c r="I157" s="48" t="n">
        <f aca="false">I146+I156</f>
        <v>75.2</v>
      </c>
      <c r="J157" s="48" t="n">
        <f aca="false">J146+J156</f>
        <v>835.185</v>
      </c>
      <c r="K157" s="48"/>
      <c r="L157" s="48" t="n">
        <f aca="false">L146+L156</f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customFormat="false" ht="12.75" hidden="false" customHeight="tru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customFormat="false" ht="12.75" hidden="false" customHeight="tru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customFormat="false" ht="12.75" hidden="false" customHeight="true" outlineLevel="0" collapsed="false">
      <c r="A160" s="24"/>
      <c r="B160" s="25"/>
      <c r="C160" s="26"/>
      <c r="D160" s="31" t="s">
        <v>28</v>
      </c>
      <c r="E160" s="28"/>
      <c r="F160" s="29"/>
      <c r="G160" s="29"/>
      <c r="H160" s="29"/>
      <c r="I160" s="29"/>
      <c r="J160" s="29"/>
      <c r="K160" s="30"/>
      <c r="L160" s="29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customFormat="false" ht="12.75" hidden="false" customHeight="true" outlineLevel="0" collapsed="false">
      <c r="A161" s="24"/>
      <c r="B161" s="25"/>
      <c r="C161" s="26"/>
      <c r="D161" s="31" t="s">
        <v>29</v>
      </c>
      <c r="E161" s="28"/>
      <c r="F161" s="29"/>
      <c r="G161" s="29"/>
      <c r="H161" s="29"/>
      <c r="I161" s="29"/>
      <c r="J161" s="29"/>
      <c r="K161" s="30"/>
      <c r="L161" s="29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customFormat="false" ht="12.75" hidden="false" customHeight="true" outlineLevel="0" collapsed="false">
      <c r="A162" s="24"/>
      <c r="B162" s="25"/>
      <c r="C162" s="26"/>
      <c r="D162" s="31" t="s">
        <v>30</v>
      </c>
      <c r="E162" s="28"/>
      <c r="F162" s="29"/>
      <c r="G162" s="29"/>
      <c r="H162" s="29"/>
      <c r="I162" s="29"/>
      <c r="J162" s="29"/>
      <c r="K162" s="30"/>
      <c r="L162" s="29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customFormat="false" ht="12.75" hidden="false" customHeight="tru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customFormat="false" ht="12.75" hidden="false" customHeight="tru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customFormat="false" ht="12.75" hidden="false" customHeight="true" outlineLevel="0" collapsed="false">
      <c r="A165" s="32"/>
      <c r="B165" s="33"/>
      <c r="C165" s="34"/>
      <c r="D165" s="35" t="s">
        <v>31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customFormat="false" ht="12.75" hidden="false" customHeight="true" outlineLevel="0" collapsed="false">
      <c r="A166" s="39" t="n">
        <f aca="false">A158</f>
        <v>2</v>
      </c>
      <c r="B166" s="40" t="n">
        <f aca="false">B158</f>
        <v>4</v>
      </c>
      <c r="C166" s="41" t="s">
        <v>32</v>
      </c>
      <c r="D166" s="31" t="s">
        <v>33</v>
      </c>
      <c r="E166" s="42" t="s">
        <v>64</v>
      </c>
      <c r="F166" s="29" t="n">
        <v>60</v>
      </c>
      <c r="G166" s="29" t="n">
        <v>0.62</v>
      </c>
      <c r="H166" s="29" t="n">
        <v>4.29</v>
      </c>
      <c r="I166" s="29" t="n">
        <v>2</v>
      </c>
      <c r="J166" s="29" t="n">
        <v>49.79</v>
      </c>
      <c r="K166" s="30" t="n">
        <v>3</v>
      </c>
      <c r="L166" s="29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customFormat="false" ht="12.75" hidden="false" customHeight="true" outlineLevel="0" collapsed="false">
      <c r="A167" s="24"/>
      <c r="B167" s="25"/>
      <c r="C167" s="26"/>
      <c r="D167" s="31" t="s">
        <v>35</v>
      </c>
      <c r="E167" s="42" t="s">
        <v>78</v>
      </c>
      <c r="F167" s="29" t="n">
        <v>250</v>
      </c>
      <c r="G167" s="29" t="n">
        <v>10.175</v>
      </c>
      <c r="H167" s="29" t="n">
        <v>2.6</v>
      </c>
      <c r="I167" s="29" t="n">
        <v>16.65</v>
      </c>
      <c r="J167" s="29" t="n">
        <v>150.85</v>
      </c>
      <c r="K167" s="30" t="n">
        <v>44</v>
      </c>
      <c r="L167" s="29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customFormat="false" ht="12.75" hidden="false" customHeight="true" outlineLevel="0" collapsed="false">
      <c r="A168" s="24"/>
      <c r="B168" s="25"/>
      <c r="C168" s="26"/>
      <c r="D168" s="31" t="s">
        <v>37</v>
      </c>
      <c r="E168" s="42" t="s">
        <v>79</v>
      </c>
      <c r="F168" s="29" t="n">
        <v>100</v>
      </c>
      <c r="G168" s="29" t="n">
        <v>10.1</v>
      </c>
      <c r="H168" s="29" t="n">
        <v>21.3</v>
      </c>
      <c r="I168" s="29" t="n">
        <v>0.86</v>
      </c>
      <c r="J168" s="29" t="n">
        <v>234</v>
      </c>
      <c r="K168" s="30" t="n">
        <v>119</v>
      </c>
      <c r="L168" s="2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customFormat="false" ht="12.75" hidden="false" customHeight="true" outlineLevel="0" collapsed="false">
      <c r="A169" s="24"/>
      <c r="B169" s="25"/>
      <c r="C169" s="26"/>
      <c r="D169" s="31" t="s">
        <v>40</v>
      </c>
      <c r="E169" s="42" t="s">
        <v>80</v>
      </c>
      <c r="F169" s="29" t="n">
        <v>150</v>
      </c>
      <c r="G169" s="29" t="n">
        <v>8.4</v>
      </c>
      <c r="H169" s="29" t="n">
        <v>5.22</v>
      </c>
      <c r="I169" s="29" t="n">
        <v>34.74</v>
      </c>
      <c r="J169" s="29" t="n">
        <v>223.2</v>
      </c>
      <c r="K169" s="30" t="n">
        <v>165</v>
      </c>
      <c r="L169" s="2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customFormat="false" ht="12.75" hidden="false" customHeight="true" outlineLevel="0" collapsed="false">
      <c r="A170" s="24"/>
      <c r="B170" s="25"/>
      <c r="C170" s="26"/>
      <c r="D170" s="31" t="s">
        <v>42</v>
      </c>
      <c r="E170" s="42" t="s">
        <v>43</v>
      </c>
      <c r="F170" s="29" t="n">
        <v>200</v>
      </c>
      <c r="G170" s="29" t="n">
        <v>0.1</v>
      </c>
      <c r="H170" s="29" t="n">
        <v>0.02</v>
      </c>
      <c r="I170" s="29" t="n">
        <v>9.9</v>
      </c>
      <c r="J170" s="29" t="n">
        <v>35</v>
      </c>
      <c r="K170" s="30" t="n">
        <v>268</v>
      </c>
      <c r="L170" s="2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customFormat="false" ht="12.75" hidden="false" customHeight="true" outlineLevel="0" collapsed="false">
      <c r="A171" s="24"/>
      <c r="B171" s="25"/>
      <c r="C171" s="26"/>
      <c r="D171" s="31" t="s">
        <v>44</v>
      </c>
      <c r="E171" s="42" t="s">
        <v>45</v>
      </c>
      <c r="F171" s="29" t="n">
        <v>50</v>
      </c>
      <c r="G171" s="29" t="n">
        <v>4.1</v>
      </c>
      <c r="H171" s="29" t="n">
        <v>0.7</v>
      </c>
      <c r="I171" s="29" t="n">
        <v>0.65</v>
      </c>
      <c r="J171" s="29" t="n">
        <v>97.5</v>
      </c>
      <c r="K171" s="30" t="n">
        <v>878</v>
      </c>
      <c r="L171" s="29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customFormat="false" ht="12.75" hidden="false" customHeight="true" outlineLevel="0" collapsed="false">
      <c r="A172" s="24"/>
      <c r="B172" s="25"/>
      <c r="C172" s="26"/>
      <c r="D172" s="31" t="s">
        <v>46</v>
      </c>
      <c r="E172" s="28"/>
      <c r="F172" s="29"/>
      <c r="G172" s="29"/>
      <c r="H172" s="29"/>
      <c r="I172" s="29"/>
      <c r="J172" s="29"/>
      <c r="K172" s="30"/>
      <c r="L172" s="2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customFormat="false" ht="12.75" hidden="false" customHeight="true" outlineLevel="0" collapsed="false">
      <c r="A173" s="24"/>
      <c r="B173" s="25"/>
      <c r="C173" s="26"/>
      <c r="D173" s="27" t="s">
        <v>47</v>
      </c>
      <c r="E173" s="28"/>
      <c r="F173" s="29"/>
      <c r="G173" s="29"/>
      <c r="H173" s="29"/>
      <c r="I173" s="29"/>
      <c r="J173" s="29"/>
      <c r="K173" s="30"/>
      <c r="L173" s="29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customFormat="false" ht="12.75" hidden="false" customHeight="true" outlineLevel="0" collapsed="false">
      <c r="A174" s="24"/>
      <c r="B174" s="25"/>
      <c r="C174" s="26"/>
      <c r="D174" s="27" t="s">
        <v>30</v>
      </c>
      <c r="E174" s="28"/>
      <c r="F174" s="29"/>
      <c r="G174" s="29"/>
      <c r="H174" s="29"/>
      <c r="I174" s="29"/>
      <c r="J174" s="29"/>
      <c r="K174" s="30"/>
      <c r="L174" s="29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customFormat="false" ht="12.75" hidden="false" customHeight="true" outlineLevel="0" collapsed="false">
      <c r="A175" s="32"/>
      <c r="B175" s="33"/>
      <c r="C175" s="34"/>
      <c r="D175" s="35" t="s">
        <v>31</v>
      </c>
      <c r="E175" s="36"/>
      <c r="F175" s="37" t="n">
        <f aca="false">SUM(F166:F174)</f>
        <v>810</v>
      </c>
      <c r="G175" s="37" t="n">
        <f aca="false">SUM(G166:G174)</f>
        <v>33.495</v>
      </c>
      <c r="H175" s="37" t="n">
        <f aca="false">SUM(H166:H174)</f>
        <v>34.13</v>
      </c>
      <c r="I175" s="37" t="n">
        <f aca="false">SUM(I166:I174)</f>
        <v>64.8</v>
      </c>
      <c r="J175" s="37" t="n">
        <f aca="false">SUM(J166:J174)</f>
        <v>790.34</v>
      </c>
      <c r="K175" s="38"/>
      <c r="L175" s="37" t="n">
        <f aca="false"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48</v>
      </c>
      <c r="D176" s="46"/>
      <c r="E176" s="47"/>
      <c r="F176" s="48" t="n">
        <f aca="false">F165+F175</f>
        <v>810</v>
      </c>
      <c r="G176" s="48" t="n">
        <f aca="false">G165+G175</f>
        <v>33.495</v>
      </c>
      <c r="H176" s="48" t="n">
        <f aca="false">H165+H175</f>
        <v>34.13</v>
      </c>
      <c r="I176" s="48" t="n">
        <f aca="false">I165+I175</f>
        <v>64.8</v>
      </c>
      <c r="J176" s="48" t="n">
        <f aca="false">J165+J175</f>
        <v>790.34</v>
      </c>
      <c r="K176" s="48"/>
      <c r="L176" s="48" t="n">
        <f aca="false">L165+L175</f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customFormat="false" ht="12.75" hidden="false" customHeight="tru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customFormat="false" ht="12.75" hidden="false" customHeight="tru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customFormat="false" ht="12.75" hidden="false" customHeight="true" outlineLevel="0" collapsed="false">
      <c r="A179" s="24"/>
      <c r="B179" s="25"/>
      <c r="C179" s="26"/>
      <c r="D179" s="31" t="s">
        <v>28</v>
      </c>
      <c r="E179" s="28"/>
      <c r="F179" s="29"/>
      <c r="G179" s="29"/>
      <c r="H179" s="29"/>
      <c r="I179" s="29"/>
      <c r="J179" s="29"/>
      <c r="K179" s="30"/>
      <c r="L179" s="29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customFormat="false" ht="12.75" hidden="false" customHeight="true" outlineLevel="0" collapsed="false">
      <c r="A180" s="24"/>
      <c r="B180" s="25"/>
      <c r="C180" s="26"/>
      <c r="D180" s="31" t="s">
        <v>29</v>
      </c>
      <c r="E180" s="28"/>
      <c r="F180" s="29"/>
      <c r="G180" s="29"/>
      <c r="H180" s="29"/>
      <c r="I180" s="29"/>
      <c r="J180" s="29"/>
      <c r="K180" s="30"/>
      <c r="L180" s="29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customFormat="false" ht="12.75" hidden="false" customHeight="true" outlineLevel="0" collapsed="false">
      <c r="A181" s="24"/>
      <c r="B181" s="25"/>
      <c r="C181" s="26"/>
      <c r="D181" s="31" t="s">
        <v>30</v>
      </c>
      <c r="E181" s="28"/>
      <c r="F181" s="29"/>
      <c r="G181" s="29"/>
      <c r="H181" s="29"/>
      <c r="I181" s="29"/>
      <c r="J181" s="29"/>
      <c r="K181" s="30"/>
      <c r="L181" s="29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customFormat="false" ht="12.75" hidden="false" customHeight="tru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customFormat="false" ht="12.75" hidden="false" customHeight="tru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customFormat="false" ht="15.75" hidden="false" customHeight="true" outlineLevel="0" collapsed="false">
      <c r="A184" s="32"/>
      <c r="B184" s="33"/>
      <c r="C184" s="34"/>
      <c r="D184" s="35" t="s">
        <v>31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customFormat="false" ht="12.75" hidden="false" customHeight="true" outlineLevel="0" collapsed="false">
      <c r="A185" s="39" t="n">
        <f aca="false">A177</f>
        <v>2</v>
      </c>
      <c r="B185" s="40" t="n">
        <f aca="false">B177</f>
        <v>5</v>
      </c>
      <c r="C185" s="41" t="s">
        <v>32</v>
      </c>
      <c r="D185" s="31" t="s">
        <v>33</v>
      </c>
      <c r="E185" s="42" t="s">
        <v>81</v>
      </c>
      <c r="F185" s="29" t="n">
        <v>60</v>
      </c>
      <c r="G185" s="29" t="n">
        <v>4.2</v>
      </c>
      <c r="H185" s="29" t="n">
        <v>10</v>
      </c>
      <c r="I185" s="29" t="n">
        <v>9.6</v>
      </c>
      <c r="J185" s="29" t="n">
        <v>140.3</v>
      </c>
      <c r="K185" s="30" t="n">
        <v>7</v>
      </c>
      <c r="L185" s="29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customFormat="false" ht="12.75" hidden="false" customHeight="true" outlineLevel="0" collapsed="false">
      <c r="A186" s="24"/>
      <c r="B186" s="25"/>
      <c r="C186" s="26"/>
      <c r="D186" s="31" t="s">
        <v>35</v>
      </c>
      <c r="E186" s="42" t="s">
        <v>82</v>
      </c>
      <c r="F186" s="29" t="n">
        <v>250</v>
      </c>
      <c r="G186" s="29" t="n">
        <v>2.7</v>
      </c>
      <c r="H186" s="29" t="n">
        <v>4.625</v>
      </c>
      <c r="I186" s="29" t="n">
        <v>15.725</v>
      </c>
      <c r="J186" s="29" t="n">
        <v>131.175</v>
      </c>
      <c r="K186" s="30" t="n">
        <v>37</v>
      </c>
      <c r="L186" s="29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customFormat="false" ht="12.75" hidden="false" customHeight="true" outlineLevel="0" collapsed="false">
      <c r="A187" s="24"/>
      <c r="B187" s="25"/>
      <c r="C187" s="26"/>
      <c r="D187" s="31" t="s">
        <v>37</v>
      </c>
      <c r="E187" s="42" t="s">
        <v>83</v>
      </c>
      <c r="F187" s="29" t="n">
        <v>200</v>
      </c>
      <c r="G187" s="29" t="n">
        <v>12.25</v>
      </c>
      <c r="H187" s="29" t="n">
        <v>13.5</v>
      </c>
      <c r="I187" s="29" t="n">
        <v>22.1</v>
      </c>
      <c r="J187" s="29" t="n">
        <v>261</v>
      </c>
      <c r="K187" s="30" t="n">
        <v>122</v>
      </c>
      <c r="L187" s="29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customFormat="false" ht="12.75" hidden="false" customHeight="true" outlineLevel="0" collapsed="false">
      <c r="A188" s="24"/>
      <c r="B188" s="25"/>
      <c r="C188" s="26"/>
      <c r="D188" s="31" t="s">
        <v>40</v>
      </c>
      <c r="E188" s="28"/>
      <c r="F188" s="29"/>
      <c r="G188" s="29"/>
      <c r="H188" s="29"/>
      <c r="I188" s="29"/>
      <c r="J188" s="29"/>
      <c r="K188" s="30"/>
      <c r="L188" s="29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customFormat="false" ht="12.75" hidden="false" customHeight="true" outlineLevel="0" collapsed="false">
      <c r="A189" s="24"/>
      <c r="B189" s="25"/>
      <c r="C189" s="26"/>
      <c r="D189" s="31" t="s">
        <v>42</v>
      </c>
      <c r="E189" s="42" t="s">
        <v>53</v>
      </c>
      <c r="F189" s="29" t="n">
        <v>200</v>
      </c>
      <c r="G189" s="29" t="n">
        <v>1</v>
      </c>
      <c r="H189" s="29" t="n">
        <v>0.2</v>
      </c>
      <c r="I189" s="29" t="n">
        <v>18.04</v>
      </c>
      <c r="J189" s="29" t="n">
        <v>82.8</v>
      </c>
      <c r="K189" s="30" t="n">
        <v>407</v>
      </c>
      <c r="L189" s="29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customFormat="false" ht="12.75" hidden="false" customHeight="true" outlineLevel="0" collapsed="false">
      <c r="A190" s="24"/>
      <c r="B190" s="25"/>
      <c r="C190" s="26"/>
      <c r="D190" s="31" t="s">
        <v>44</v>
      </c>
      <c r="E190" s="42" t="s">
        <v>45</v>
      </c>
      <c r="F190" s="29" t="n">
        <v>50</v>
      </c>
      <c r="G190" s="29" t="n">
        <v>4.1</v>
      </c>
      <c r="H190" s="29" t="n">
        <v>0.7</v>
      </c>
      <c r="I190" s="29" t="n">
        <v>0.65</v>
      </c>
      <c r="J190" s="29" t="n">
        <v>97.5</v>
      </c>
      <c r="K190" s="30" t="n">
        <v>878</v>
      </c>
      <c r="L190" s="29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customFormat="false" ht="12.75" hidden="false" customHeight="true" outlineLevel="0" collapsed="false">
      <c r="A191" s="24"/>
      <c r="B191" s="25"/>
      <c r="C191" s="26"/>
      <c r="D191" s="31" t="s">
        <v>46</v>
      </c>
      <c r="E191" s="28"/>
      <c r="F191" s="29"/>
      <c r="G191" s="29"/>
      <c r="H191" s="29"/>
      <c r="I191" s="29"/>
      <c r="J191" s="29"/>
      <c r="K191" s="30"/>
      <c r="L191" s="29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customFormat="false" ht="12.75" hidden="false" customHeight="true" outlineLevel="0" collapsed="false">
      <c r="A192" s="24"/>
      <c r="B192" s="25"/>
      <c r="C192" s="26"/>
      <c r="D192" s="27" t="s">
        <v>47</v>
      </c>
      <c r="E192" s="28"/>
      <c r="F192" s="29"/>
      <c r="G192" s="29"/>
      <c r="H192" s="29"/>
      <c r="I192" s="29"/>
      <c r="J192" s="29"/>
      <c r="K192" s="30"/>
      <c r="L192" s="29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customFormat="false" ht="12.75" hidden="false" customHeight="true" outlineLevel="0" collapsed="false">
      <c r="A193" s="24"/>
      <c r="B193" s="25"/>
      <c r="C193" s="26"/>
      <c r="D193" s="27" t="s">
        <v>30</v>
      </c>
      <c r="E193" s="28" t="s">
        <v>84</v>
      </c>
      <c r="F193" s="29" t="n">
        <v>100</v>
      </c>
      <c r="G193" s="29" t="n">
        <v>2</v>
      </c>
      <c r="H193" s="29" t="n">
        <v>0.5</v>
      </c>
      <c r="I193" s="29" t="n">
        <v>24.6</v>
      </c>
      <c r="J193" s="29" t="n">
        <v>100</v>
      </c>
      <c r="K193" s="30"/>
      <c r="L193" s="29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customFormat="false" ht="12.75" hidden="false" customHeight="true" outlineLevel="0" collapsed="false">
      <c r="A194" s="32"/>
      <c r="B194" s="33"/>
      <c r="C194" s="34"/>
      <c r="D194" s="35" t="s">
        <v>31</v>
      </c>
      <c r="E194" s="36"/>
      <c r="F194" s="37" t="n">
        <f aca="false">SUM(F185:F193)</f>
        <v>860</v>
      </c>
      <c r="G194" s="37" t="n">
        <f aca="false">SUM(G185:G193)</f>
        <v>26.25</v>
      </c>
      <c r="H194" s="37" t="n">
        <f aca="false">SUM(H185:H193)</f>
        <v>29.525</v>
      </c>
      <c r="I194" s="37" t="n">
        <f aca="false">SUM(I185:I193)</f>
        <v>90.715</v>
      </c>
      <c r="J194" s="37" t="n">
        <f aca="false">SUM(J185:J193)</f>
        <v>812.775</v>
      </c>
      <c r="K194" s="38"/>
      <c r="L194" s="37" t="n">
        <f aca="false"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48</v>
      </c>
      <c r="D195" s="46"/>
      <c r="E195" s="47"/>
      <c r="F195" s="48" t="n">
        <f aca="false">F184+F194</f>
        <v>860</v>
      </c>
      <c r="G195" s="48" t="n">
        <f aca="false">G184+G194</f>
        <v>26.25</v>
      </c>
      <c r="H195" s="48" t="n">
        <f aca="false">H184+H194</f>
        <v>29.525</v>
      </c>
      <c r="I195" s="48" t="n">
        <f aca="false">I184+I194</f>
        <v>90.715</v>
      </c>
      <c r="J195" s="48" t="n">
        <f aca="false">J184+J194</f>
        <v>812.775</v>
      </c>
      <c r="K195" s="48"/>
      <c r="L195" s="48" t="n">
        <f aca="false">L184+L194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customFormat="false" ht="13.5" hidden="false" customHeight="true" outlineLevel="0" collapsed="false">
      <c r="A196" s="53"/>
      <c r="B196" s="54"/>
      <c r="C196" s="55" t="s">
        <v>85</v>
      </c>
      <c r="D196" s="55"/>
      <c r="E196" s="55"/>
      <c r="F196" s="56" t="n">
        <f aca="false">(F24+F43+F62+F81+F100+F119+F138+F157+F176+F195)/(IF(F24=0,0,1)+IF(F43=0,0,1)+IF(F62=0,0,1)+IF(F81=0,0,1)+IF(F100=0,0,1)+IF(F119=0,0,1)+IF(F138=0,0,1)+IF(F157=0,0,1)+IF(F176=0,0,1)+IF(F195=0,0,1))</f>
        <v>821</v>
      </c>
      <c r="G196" s="56" t="n">
        <f aca="false">(G24+G43+G62+G81+G100+G119+G138+G157+G176+G195)/(IF(G24=0,0,1)+IF(G43=0,0,1)+IF(G62=0,0,1)+IF(G81=0,0,1)+IF(G100=0,0,1)+IF(G119=0,0,1)+IF(G138=0,0,1)+IF(G157=0,0,1)+IF(G176=0,0,1)+IF(G195=0,0,1))</f>
        <v>32.7015</v>
      </c>
      <c r="H196" s="56" t="n">
        <f aca="false">(H24+H43+H62+H81+H100+H119+H138+H157+H176+H195)/(IF(H24=0,0,1)+IF(H43=0,0,1)+IF(H62=0,0,1)+IF(H81=0,0,1)+IF(H100=0,0,1)+IF(H119=0,0,1)+IF(H138=0,0,1)+IF(H157=0,0,1)+IF(H176=0,0,1)+IF(H195=0,0,1))</f>
        <v>37.1495</v>
      </c>
      <c r="I196" s="56" t="n">
        <f aca="false">(I24+I43+I62+I81+I100+I119+I138+I157+I176+I195)/(IF(I24=0,0,1)+IF(I43=0,0,1)+IF(I62=0,0,1)+IF(I81=0,0,1)+IF(I100=0,0,1)+IF(I119=0,0,1)+IF(I138=0,0,1)+IF(I157=0,0,1)+IF(I176=0,0,1)+IF(I195=0,0,1))</f>
        <v>98.252</v>
      </c>
      <c r="J196" s="56" t="n">
        <f aca="false">(J24+J43+J62+J81+J100+J119+J138+J157+J176+J195)/(IF(J24=0,0,1)+IF(J43=0,0,1)+IF(J62=0,0,1)+IF(J81=0,0,1)+IF(J100=0,0,1)+IF(J119=0,0,1)+IF(J138=0,0,1)+IF(J157=0,0,1)+IF(J176=0,0,1)+IF(J195=0,0,1))</f>
        <v>872.2835</v>
      </c>
      <c r="K196" s="56"/>
      <c r="L196" s="56" t="e">
        <f aca="false">(L24+L43+L62+L81+L100+L119+L138+L157+L176+L195)/(IF(L24=0,0,1)+IF(L43=0,0,1)+IF(L62=0,0,1)+IF(L81=0,0,1)+IF(L100=0,0,1)+IF(L119=0,0,1)+IF(L138=0,0,1)+IF(L157=0,0,1)+IF(L176=0,0,1)+IF(L195=0,0,1))</f>
        <v>#DIV/0!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customFormat="false" ht="12.75" hidden="false" customHeight="true" outlineLevel="0" collapsed="false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customFormat="false" ht="12.75" hidden="false" customHeight="true" outlineLevel="0" collapsed="false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customFormat="false" ht="12.75" hidden="false" customHeight="true" outlineLevel="0" collapsed="false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customFormat="false" ht="12.75" hidden="false" customHeight="true" outlineLevel="0" collapsed="false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customFormat="false" ht="12.75" hidden="false" customHeight="true" outlineLevel="0" collapsed="false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customFormat="false" ht="12.75" hidden="false" customHeight="true" outlineLevel="0" collapsed="false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customFormat="false" ht="12.75" hidden="false" customHeight="true" outlineLevel="0" collapsed="false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customFormat="false" ht="12.75" hidden="false" customHeight="true" outlineLevel="0" collapsed="false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customFormat="false" ht="12.75" hidden="false" customHeight="true" outlineLevel="0" collapsed="false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customFormat="false" ht="12.75" hidden="false" customHeight="true" outlineLevel="0" collapsed="false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customFormat="false" ht="12.75" hidden="false" customHeight="true" outlineLevel="0" collapsed="false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customFormat="false" ht="12.75" hidden="false" customHeight="true" outlineLevel="0" collapsed="false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customFormat="false" ht="12.75" hidden="false" customHeight="true" outlineLevel="0" collapsed="false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customFormat="false" ht="12.75" hidden="false" customHeight="true" outlineLevel="0" collapsed="false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customFormat="false" ht="12.75" hidden="false" customHeight="true" outlineLevel="0" collapsed="false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customFormat="false" ht="12.75" hidden="false" customHeight="true" outlineLevel="0" collapsed="false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customFormat="false" ht="12.75" hidden="false" customHeight="true" outlineLevel="0" collapsed="false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customFormat="false" ht="12.75" hidden="false" customHeight="true" outlineLevel="0" collapsed="false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customFormat="false" ht="12.75" hidden="false" customHeight="true" outlineLevel="0" collapsed="false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customFormat="false" ht="12.75" hidden="false" customHeight="true" outlineLevel="0" collapsed="false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customFormat="false" ht="12.75" hidden="false" customHeight="true" outlineLevel="0" collapsed="false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customFormat="false" ht="12.75" hidden="false" customHeight="true" outlineLevel="0" collapsed="false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customFormat="false" ht="12.75" hidden="false" customHeight="true" outlineLevel="0" collapsed="false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customFormat="false" ht="12.75" hidden="false" customHeight="true" outlineLevel="0" collapsed="false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customFormat="false" ht="12.75" hidden="false" customHeight="true" outlineLevel="0" collapsed="false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customFormat="false" ht="12.75" hidden="false" customHeight="true" outlineLevel="0" collapsed="false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customFormat="false" ht="12.75" hidden="false" customHeight="true" outlineLevel="0" collapsed="false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customFormat="false" ht="12.75" hidden="false" customHeight="true" outlineLevel="0" collapsed="false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customFormat="false" ht="12.75" hidden="false" customHeight="true" outlineLevel="0" collapsed="false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customFormat="false" ht="12.75" hidden="false" customHeight="true" outlineLevel="0" collapsed="false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customFormat="false" ht="12.75" hidden="false" customHeight="true" outlineLevel="0" collapsed="false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customFormat="false" ht="12.75" hidden="false" customHeight="true" outlineLevel="0" collapsed="false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customFormat="false" ht="12.75" hidden="false" customHeight="true" outlineLevel="0" collapsed="false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customFormat="false" ht="12.75" hidden="false" customHeight="true" outlineLevel="0" collapsed="false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customFormat="false" ht="12.75" hidden="false" customHeight="true" outlineLevel="0" collapsed="false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customFormat="false" ht="12.75" hidden="false" customHeight="true" outlineLevel="0" collapsed="false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customFormat="false" ht="12.75" hidden="false" customHeight="true" outlineLevel="0" collapsed="false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customFormat="false" ht="12.75" hidden="false" customHeight="true" outlineLevel="0" collapsed="false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customFormat="false" ht="12.75" hidden="false" customHeight="true" outlineLevel="0" collapsed="false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customFormat="false" ht="12.75" hidden="false" customHeight="true" outlineLevel="0" collapsed="false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customFormat="false" ht="12.75" hidden="false" customHeight="true" outlineLevel="0" collapsed="false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customFormat="false" ht="12.75" hidden="false" customHeight="true" outlineLevel="0" collapsed="false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customFormat="false" ht="12.75" hidden="false" customHeight="true" outlineLevel="0" collapsed="false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customFormat="false" ht="12.75" hidden="false" customHeight="true" outlineLevel="0" collapsed="false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customFormat="false" ht="12.75" hidden="false" customHeight="true" outlineLevel="0" collapsed="false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customFormat="false" ht="12.75" hidden="false" customHeight="true" outlineLevel="0" collapsed="false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customFormat="false" ht="12.75" hidden="false" customHeight="true" outlineLevel="0" collapsed="false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customFormat="false" ht="12.75" hidden="false" customHeight="true" outlineLevel="0" collapsed="false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customFormat="false" ht="12.75" hidden="false" customHeight="true" outlineLevel="0" collapsed="false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customFormat="false" ht="12.75" hidden="false" customHeight="true" outlineLevel="0" collapsed="false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customFormat="false" ht="12.75" hidden="false" customHeight="true" outlineLevel="0" collapsed="false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customFormat="false" ht="12.75" hidden="false" customHeight="true" outlineLevel="0" collapsed="false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customFormat="false" ht="12.75" hidden="false" customHeight="true" outlineLevel="0" collapsed="false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customFormat="false" ht="12.75" hidden="false" customHeight="true" outlineLevel="0" collapsed="false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customFormat="false" ht="12.75" hidden="false" customHeight="true" outlineLevel="0" collapsed="false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customFormat="false" ht="12.75" hidden="false" customHeight="true" outlineLevel="0" collapsed="false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customFormat="false" ht="12.75" hidden="false" customHeight="true" outlineLevel="0" collapsed="false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customFormat="false" ht="12.75" hidden="false" customHeight="true" outlineLevel="0" collapsed="false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customFormat="false" ht="12.75" hidden="false" customHeight="true" outlineLevel="0" collapsed="false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customFormat="false" ht="12.75" hidden="false" customHeight="true" outlineLevel="0" collapsed="false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customFormat="false" ht="12.75" hidden="false" customHeight="true" outlineLevel="0" collapsed="false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customFormat="false" ht="12.75" hidden="false" customHeight="true" outlineLevel="0" collapsed="false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customFormat="false" ht="12.75" hidden="false" customHeight="true" outlineLevel="0" collapsed="false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customFormat="false" ht="12.75" hidden="false" customHeight="true" outlineLevel="0" collapsed="false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customFormat="false" ht="12.75" hidden="false" customHeight="true" outlineLevel="0" collapsed="false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customFormat="false" ht="12.75" hidden="false" customHeight="true" outlineLevel="0" collapsed="false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customFormat="false" ht="12.75" hidden="false" customHeight="true" outlineLevel="0" collapsed="false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customFormat="false" ht="12.75" hidden="false" customHeight="true" outlineLevel="0" collapsed="false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customFormat="false" ht="12.75" hidden="false" customHeight="true" outlineLevel="0" collapsed="false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customFormat="false" ht="12.75" hidden="false" customHeight="true" outlineLevel="0" collapsed="false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customFormat="false" ht="12.75" hidden="false" customHeight="true" outlineLevel="0" collapsed="false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customFormat="false" ht="12.75" hidden="false" customHeight="true" outlineLevel="0" collapsed="false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customFormat="false" ht="12.75" hidden="false" customHeight="true" outlineLevel="0" collapsed="false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customFormat="false" ht="12.75" hidden="false" customHeight="true" outlineLevel="0" collapsed="false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customFormat="false" ht="12.75" hidden="false" customHeight="true" outlineLevel="0" collapsed="false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customFormat="false" ht="12.75" hidden="false" customHeight="true" outlineLevel="0" collapsed="false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customFormat="false" ht="12.75" hidden="false" customHeight="true" outlineLevel="0" collapsed="false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customFormat="false" ht="12.75" hidden="false" customHeight="true" outlineLevel="0" collapsed="false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customFormat="false" ht="12.75" hidden="false" customHeight="true" outlineLevel="0" collapsed="false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customFormat="false" ht="12.75" hidden="false" customHeight="true" outlineLevel="0" collapsed="false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customFormat="false" ht="12.75" hidden="false" customHeight="true" outlineLevel="0" collapsed="false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customFormat="false" ht="12.75" hidden="false" customHeight="true" outlineLevel="0" collapsed="false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customFormat="false" ht="12.75" hidden="false" customHeight="true" outlineLevel="0" collapsed="false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customFormat="false" ht="12.75" hidden="false" customHeight="true" outlineLevel="0" collapsed="false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customFormat="false" ht="12.75" hidden="false" customHeight="true" outlineLevel="0" collapsed="false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customFormat="false" ht="12.75" hidden="false" customHeight="true" outlineLevel="0" collapsed="false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customFormat="false" ht="12.75" hidden="false" customHeight="true" outlineLevel="0" collapsed="false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customFormat="false" ht="12.75" hidden="false" customHeight="true" outlineLevel="0" collapsed="false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customFormat="false" ht="12.75" hidden="false" customHeight="true" outlineLevel="0" collapsed="false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customFormat="false" ht="12.75" hidden="false" customHeight="true" outlineLevel="0" collapsed="false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customFormat="false" ht="12.75" hidden="false" customHeight="true" outlineLevel="0" collapsed="false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customFormat="false" ht="12.75" hidden="false" customHeight="true" outlineLevel="0" collapsed="false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customFormat="false" ht="12.75" hidden="false" customHeight="true" outlineLevel="0" collapsed="false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customFormat="false" ht="12.75" hidden="false" customHeight="true" outlineLevel="0" collapsed="false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customFormat="false" ht="12.75" hidden="false" customHeight="true" outlineLevel="0" collapsed="false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customFormat="false" ht="12.75" hidden="false" customHeight="true" outlineLevel="0" collapsed="false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customFormat="false" ht="12.75" hidden="false" customHeight="true" outlineLevel="0" collapsed="false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customFormat="false" ht="12.75" hidden="false" customHeight="true" outlineLevel="0" collapsed="false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customFormat="false" ht="12.75" hidden="false" customHeight="true" outlineLevel="0" collapsed="false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customFormat="false" ht="12.75" hidden="false" customHeight="true" outlineLevel="0" collapsed="false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customFormat="false" ht="12.75" hidden="false" customHeight="true" outlineLevel="0" collapsed="false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customFormat="false" ht="12.75" hidden="false" customHeight="true" outlineLevel="0" collapsed="false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customFormat="false" ht="12.75" hidden="false" customHeight="true" outlineLevel="0" collapsed="false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customFormat="false" ht="12.75" hidden="false" customHeight="true" outlineLevel="0" collapsed="false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customFormat="false" ht="12.75" hidden="false" customHeight="true" outlineLevel="0" collapsed="false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customFormat="false" ht="12.75" hidden="false" customHeight="true" outlineLevel="0" collapsed="false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customFormat="false" ht="12.75" hidden="false" customHeight="true" outlineLevel="0" collapsed="false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customFormat="false" ht="12.75" hidden="false" customHeight="true" outlineLevel="0" collapsed="false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customFormat="false" ht="12.75" hidden="false" customHeight="true" outlineLevel="0" collapsed="false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customFormat="false" ht="12.75" hidden="false" customHeight="true" outlineLevel="0" collapsed="false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customFormat="false" ht="12.75" hidden="false" customHeight="true" outlineLevel="0" collapsed="false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customFormat="false" ht="12.75" hidden="false" customHeight="true" outlineLevel="0" collapsed="false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customFormat="false" ht="12.75" hidden="false" customHeight="true" outlineLevel="0" collapsed="false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customFormat="false" ht="12.75" hidden="false" customHeight="true" outlineLevel="0" collapsed="false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customFormat="false" ht="12.75" hidden="false" customHeight="true" outlineLevel="0" collapsed="false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customFormat="false" ht="12.75" hidden="false" customHeight="true" outlineLevel="0" collapsed="false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customFormat="false" ht="12.75" hidden="false" customHeight="true" outlineLevel="0" collapsed="false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customFormat="false" ht="12.75" hidden="false" customHeight="true" outlineLevel="0" collapsed="false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customFormat="false" ht="12.75" hidden="false" customHeight="true" outlineLevel="0" collapsed="false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customFormat="false" ht="12.75" hidden="false" customHeight="true" outlineLevel="0" collapsed="false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customFormat="false" ht="12.75" hidden="false" customHeight="true" outlineLevel="0" collapsed="false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customFormat="false" ht="12.75" hidden="false" customHeight="true" outlineLevel="0" collapsed="false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customFormat="false" ht="12.75" hidden="false" customHeight="true" outlineLevel="0" collapsed="false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customFormat="false" ht="12.75" hidden="false" customHeight="true" outlineLevel="0" collapsed="false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customFormat="false" ht="12.75" hidden="false" customHeight="true" outlineLevel="0" collapsed="false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customFormat="false" ht="12.75" hidden="false" customHeight="true" outlineLevel="0" collapsed="false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customFormat="false" ht="12.75" hidden="false" customHeight="true" outlineLevel="0" collapsed="false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customFormat="false" ht="12.75" hidden="false" customHeight="true" outlineLevel="0" collapsed="false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customFormat="false" ht="12.75" hidden="false" customHeight="true" outlineLevel="0" collapsed="false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customFormat="false" ht="12.75" hidden="false" customHeight="true" outlineLevel="0" collapsed="false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customFormat="false" ht="12.75" hidden="false" customHeight="true" outlineLevel="0" collapsed="false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customFormat="false" ht="12.75" hidden="false" customHeight="true" outlineLevel="0" collapsed="false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customFormat="false" ht="12.75" hidden="false" customHeight="true" outlineLevel="0" collapsed="false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customFormat="false" ht="12.75" hidden="false" customHeight="true" outlineLevel="0" collapsed="false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customFormat="false" ht="12.75" hidden="false" customHeight="true" outlineLevel="0" collapsed="false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customFormat="false" ht="12.75" hidden="false" customHeight="true" outlineLevel="0" collapsed="false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customFormat="false" ht="12.75" hidden="false" customHeight="true" outlineLevel="0" collapsed="false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customFormat="false" ht="12.75" hidden="false" customHeight="true" outlineLevel="0" collapsed="false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customFormat="false" ht="12.75" hidden="false" customHeight="true" outlineLevel="0" collapsed="false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customFormat="false" ht="12.75" hidden="false" customHeight="true" outlineLevel="0" collapsed="false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customFormat="false" ht="12.75" hidden="false" customHeight="true" outlineLevel="0" collapsed="false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customFormat="false" ht="12.75" hidden="false" customHeight="true" outlineLevel="0" collapsed="false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customFormat="false" ht="12.75" hidden="false" customHeight="true" outlineLevel="0" collapsed="false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customFormat="false" ht="12.75" hidden="false" customHeight="true" outlineLevel="0" collapsed="false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customFormat="false" ht="12.75" hidden="false" customHeight="true" outlineLevel="0" collapsed="false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customFormat="false" ht="12.75" hidden="false" customHeight="true" outlineLevel="0" collapsed="false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customFormat="false" ht="12.75" hidden="false" customHeight="true" outlineLevel="0" collapsed="false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customFormat="false" ht="12.75" hidden="false" customHeight="true" outlineLevel="0" collapsed="false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customFormat="false" ht="12.75" hidden="false" customHeight="true" outlineLevel="0" collapsed="false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customFormat="false" ht="12.75" hidden="false" customHeight="true" outlineLevel="0" collapsed="false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customFormat="false" ht="12.75" hidden="false" customHeight="true" outlineLevel="0" collapsed="false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customFormat="false" ht="12.75" hidden="false" customHeight="true" outlineLevel="0" collapsed="false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customFormat="false" ht="12.75" hidden="false" customHeight="true" outlineLevel="0" collapsed="false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customFormat="false" ht="12.75" hidden="false" customHeight="true" outlineLevel="0" collapsed="false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customFormat="false" ht="12.75" hidden="false" customHeight="true" outlineLevel="0" collapsed="false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customFormat="false" ht="12.75" hidden="false" customHeight="true" outlineLevel="0" collapsed="false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customFormat="false" ht="12.75" hidden="false" customHeight="true" outlineLevel="0" collapsed="false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customFormat="false" ht="12.75" hidden="false" customHeight="true" outlineLevel="0" collapsed="false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customFormat="false" ht="12.75" hidden="false" customHeight="true" outlineLevel="0" collapsed="false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customFormat="false" ht="12.75" hidden="false" customHeight="true" outlineLevel="0" collapsed="false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customFormat="false" ht="12.75" hidden="false" customHeight="true" outlineLevel="0" collapsed="false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customFormat="false" ht="12.75" hidden="false" customHeight="true" outlineLevel="0" collapsed="false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customFormat="false" ht="12.75" hidden="false" customHeight="true" outlineLevel="0" collapsed="false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customFormat="false" ht="12.75" hidden="false" customHeight="true" outlineLevel="0" collapsed="false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customFormat="false" ht="12.75" hidden="false" customHeight="true" outlineLevel="0" collapsed="false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customFormat="false" ht="12.75" hidden="false" customHeight="true" outlineLevel="0" collapsed="false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customFormat="false" ht="12.75" hidden="false" customHeight="true" outlineLevel="0" collapsed="false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customFormat="false" ht="12.75" hidden="false" customHeight="true" outlineLevel="0" collapsed="false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customFormat="false" ht="12.75" hidden="false" customHeight="true" outlineLevel="0" collapsed="false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customFormat="false" ht="12.75" hidden="false" customHeight="true" outlineLevel="0" collapsed="false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customFormat="false" ht="12.75" hidden="false" customHeight="true" outlineLevel="0" collapsed="false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customFormat="false" ht="12.75" hidden="false" customHeight="true" outlineLevel="0" collapsed="false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customFormat="false" ht="12.75" hidden="false" customHeight="true" outlineLevel="0" collapsed="false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customFormat="false" ht="12.75" hidden="false" customHeight="true" outlineLevel="0" collapsed="false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customFormat="false" ht="12.75" hidden="false" customHeight="true" outlineLevel="0" collapsed="false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customFormat="false" ht="12.75" hidden="false" customHeight="true" outlineLevel="0" collapsed="false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customFormat="false" ht="12.75" hidden="false" customHeight="true" outlineLevel="0" collapsed="false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customFormat="false" ht="12.75" hidden="false" customHeight="true" outlineLevel="0" collapsed="false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customFormat="false" ht="12.75" hidden="false" customHeight="true" outlineLevel="0" collapsed="false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customFormat="false" ht="12.75" hidden="false" customHeight="true" outlineLevel="0" collapsed="false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customFormat="false" ht="12.75" hidden="false" customHeight="true" outlineLevel="0" collapsed="false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customFormat="false" ht="12.75" hidden="false" customHeight="true" outlineLevel="0" collapsed="false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customFormat="false" ht="12.75" hidden="false" customHeight="true" outlineLevel="0" collapsed="false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customFormat="false" ht="12.75" hidden="false" customHeight="true" outlineLevel="0" collapsed="false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customFormat="false" ht="12.75" hidden="false" customHeight="true" outlineLevel="0" collapsed="false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customFormat="false" ht="12.75" hidden="false" customHeight="true" outlineLevel="0" collapsed="false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customFormat="false" ht="12.75" hidden="false" customHeight="true" outlineLevel="0" collapsed="false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customFormat="false" ht="12.75" hidden="false" customHeight="true" outlineLevel="0" collapsed="false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customFormat="false" ht="12.75" hidden="false" customHeight="true" outlineLevel="0" collapsed="false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customFormat="false" ht="12.75" hidden="false" customHeight="true" outlineLevel="0" collapsed="false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customFormat="false" ht="12.75" hidden="false" customHeight="true" outlineLevel="0" collapsed="false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customFormat="false" ht="12.75" hidden="false" customHeight="true" outlineLevel="0" collapsed="false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customFormat="false" ht="12.75" hidden="false" customHeight="true" outlineLevel="0" collapsed="false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customFormat="false" ht="12.75" hidden="false" customHeight="true" outlineLevel="0" collapsed="false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customFormat="false" ht="12.75" hidden="false" customHeight="true" outlineLevel="0" collapsed="false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customFormat="false" ht="12.75" hidden="false" customHeight="true" outlineLevel="0" collapsed="false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customFormat="false" ht="12.75" hidden="false" customHeight="true" outlineLevel="0" collapsed="false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customFormat="false" ht="12.75" hidden="false" customHeight="true" outlineLevel="0" collapsed="false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customFormat="false" ht="12.75" hidden="false" customHeight="true" outlineLevel="0" collapsed="false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customFormat="false" ht="12.75" hidden="false" customHeight="true" outlineLevel="0" collapsed="false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2025-04-21T19:39:20Z</cp:lastPrinted>
  <dcterms:modified xsi:type="dcterms:W3CDTF">2025-04-21T19:40:45Z</dcterms:modified>
  <cp:revision>7</cp:revision>
  <dc:subject/>
  <dc:title/>
</cp:coreProperties>
</file>